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Laurent Dateien\Projets\Projets en cours\ALD 2024\"/>
    </mc:Choice>
  </mc:AlternateContent>
  <xr:revisionPtr revIDLastSave="0" documentId="13_ncr:1_{25A5D97E-611F-4680-B957-36E79B717223}" xr6:coauthVersionLast="47" xr6:coauthVersionMax="47" xr10:uidLastSave="{00000000-0000-0000-0000-000000000000}"/>
  <bookViews>
    <workbookView xWindow="28680" yWindow="-120" windowWidth="38640" windowHeight="15720" tabRatio="251" xr2:uid="{00000000-000D-0000-FFFF-FFFF00000000}"/>
  </bookViews>
  <sheets>
    <sheet name="ALD_Physik_Sek1" sheetId="1" r:id="rId1"/>
  </sheets>
  <definedNames>
    <definedName name="_xlnm._FilterDatabase" localSheetId="0" hidden="1">ALD_Physik_Sek1!$G$1:$G$331</definedName>
    <definedName name="_xlnm.Print_Titles" localSheetId="0">ALD_Physik_Sek1!$12:$12</definedName>
    <definedName name="Print_Area" localSheetId="0">ALD_Physik_Sek1!$A$1:$G$314</definedName>
    <definedName name="Print_Titles" localSheetId="0">ALD_Physik_Sek1!$12:$13</definedName>
    <definedName name="Produkte">#REF!</definedName>
    <definedName name="Tabelle_">#REF!</definedName>
    <definedName name="_xlnm.Print_Area" localSheetId="0">ALD_Physik_Sek1!$A$1:$G$331</definedName>
  </definedNames>
  <calcPr calcId="191029"/>
</workbook>
</file>

<file path=xl/calcChain.xml><?xml version="1.0" encoding="utf-8"?>
<calcChain xmlns="http://schemas.openxmlformats.org/spreadsheetml/2006/main">
  <c r="G15" i="1" l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3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55" i="1"/>
  <c r="G254" i="1"/>
  <c r="G253" i="1"/>
  <c r="G252" i="1"/>
  <c r="G251" i="1"/>
  <c r="G250" i="1"/>
  <c r="G249" i="1"/>
  <c r="G246" i="1"/>
  <c r="G245" i="1"/>
  <c r="G244" i="1"/>
  <c r="G243" i="1"/>
  <c r="G242" i="1"/>
  <c r="G239" i="1"/>
  <c r="G238" i="1"/>
  <c r="G237" i="1"/>
  <c r="G236" i="1"/>
  <c r="G235" i="1"/>
  <c r="G234" i="1"/>
  <c r="G231" i="1"/>
  <c r="G230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28" i="1"/>
  <c r="G127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99" i="1"/>
  <c r="G98" i="1"/>
  <c r="G97" i="1"/>
  <c r="G96" i="1"/>
  <c r="G95" i="1"/>
  <c r="G94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4" i="1"/>
  <c r="G63" i="1"/>
  <c r="G62" i="1"/>
  <c r="G59" i="1"/>
  <c r="G58" i="1"/>
  <c r="G57" i="1"/>
  <c r="G56" i="1"/>
  <c r="G55" i="1"/>
  <c r="G54" i="1"/>
  <c r="G53" i="1"/>
  <c r="G52" i="1"/>
  <c r="G51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D243" i="1"/>
  <c r="D30" i="1"/>
  <c r="D19" i="1"/>
  <c r="D315" i="1"/>
  <c r="D329" i="1"/>
  <c r="D328" i="1" l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4" i="1"/>
  <c r="D313" i="1"/>
  <c r="D312" i="1"/>
  <c r="D311" i="1"/>
  <c r="D310" i="1"/>
  <c r="D309" i="1"/>
  <c r="D308" i="1"/>
  <c r="D307" i="1"/>
  <c r="D306" i="1"/>
  <c r="D303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55" i="1"/>
  <c r="D254" i="1"/>
  <c r="D253" i="1"/>
  <c r="D252" i="1"/>
  <c r="D251" i="1"/>
  <c r="D250" i="1"/>
  <c r="D249" i="1"/>
  <c r="D246" i="1"/>
  <c r="D245" i="1"/>
  <c r="D244" i="1"/>
  <c r="D242" i="1"/>
  <c r="D239" i="1"/>
  <c r="D238" i="1"/>
  <c r="D237" i="1"/>
  <c r="D236" i="1"/>
  <c r="D235" i="1"/>
  <c r="D234" i="1"/>
  <c r="D231" i="1"/>
  <c r="D230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28" i="1"/>
  <c r="D127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99" i="1"/>
  <c r="D98" i="1"/>
  <c r="D97" i="1"/>
  <c r="D96" i="1"/>
  <c r="D95" i="1"/>
  <c r="D94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4" i="1"/>
  <c r="D63" i="1"/>
  <c r="D62" i="1"/>
  <c r="D59" i="1"/>
  <c r="D58" i="1"/>
  <c r="D57" i="1"/>
  <c r="D56" i="1"/>
  <c r="D55" i="1"/>
  <c r="D54" i="1"/>
  <c r="D53" i="1"/>
  <c r="D52" i="1"/>
  <c r="D51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29" i="1"/>
  <c r="D28" i="1"/>
  <c r="D27" i="1"/>
  <c r="D26" i="1"/>
  <c r="D25" i="1"/>
  <c r="D24" i="1"/>
  <c r="D23" i="1"/>
  <c r="D22" i="1"/>
  <c r="D21" i="1"/>
  <c r="D20" i="1"/>
  <c r="D18" i="1"/>
  <c r="D17" i="1"/>
  <c r="D16" i="1"/>
  <c r="D15" i="1"/>
</calcChain>
</file>

<file path=xl/sharedStrings.xml><?xml version="1.0" encoding="utf-8"?>
<sst xmlns="http://schemas.openxmlformats.org/spreadsheetml/2006/main" count="554" uniqueCount="550">
  <si>
    <t>Funktionsgen. Leistungsausgang</t>
  </si>
  <si>
    <t>Geometr. Optik mit Tafel+Laser</t>
  </si>
  <si>
    <t>Augenfunktionsmodell mit variabler Linse</t>
  </si>
  <si>
    <t>SEG Optik 2.0</t>
  </si>
  <si>
    <t>Hufeisenmagnet AlNiCo</t>
  </si>
  <si>
    <t>U-Kern/I-Kern+Spannvorrichtung</t>
  </si>
  <si>
    <t>Stab. Netzgerät 0-15V / 0-3A</t>
  </si>
  <si>
    <t>Elektromotor (Bausatz)</t>
  </si>
  <si>
    <t>Fell für elektrost. Reibungsversuche</t>
  </si>
  <si>
    <t>Analog-Demo-Multimeter</t>
  </si>
  <si>
    <t>Vielfachmessgerät Nullp. Mitte</t>
  </si>
  <si>
    <t>Hochsp.-Netzteil 0..6kV 6,3VAC</t>
  </si>
  <si>
    <t>SEG Elektrik Komplettset</t>
  </si>
  <si>
    <t>Steckernetzteil 6V/1,5A DC 4mm</t>
  </si>
  <si>
    <t>Netzgerät 0..12V, 2A WS,1A GS</t>
  </si>
  <si>
    <t>Trichter AR-Glas 60°, 80mm</t>
  </si>
  <si>
    <t>Bürste mit Wollspitze, mittel</t>
  </si>
  <si>
    <t>Spule mit 12 Wdg. Projizierbar</t>
  </si>
  <si>
    <t>SEG Elektronik Schülerexp.-gerät</t>
  </si>
  <si>
    <t>Koffer mit Glaslinsen, Spiegel, Blenden</t>
  </si>
  <si>
    <t>Klingel</t>
  </si>
  <si>
    <t>Leiter 1/2 Wdg. halbrund, proj.</t>
  </si>
  <si>
    <t>Optische Bank 3-kant eco, 1,95m</t>
  </si>
  <si>
    <t>Reiter standard 50 mm</t>
  </si>
  <si>
    <t>Pocket-Thermometer</t>
  </si>
  <si>
    <t>Metallkreuz</t>
  </si>
  <si>
    <t>Fünfstrahl-Optikleuchte</t>
  </si>
  <si>
    <t>Druckausbreitungsapparat</t>
  </si>
  <si>
    <t>Generator-Modell</t>
  </si>
  <si>
    <t>Versuchsaufbau nach Oersted</t>
  </si>
  <si>
    <t>Yenka Physik, Lehrerlizenz</t>
  </si>
  <si>
    <t>Farbfilter 3 Primärfarben</t>
  </si>
  <si>
    <t>Zylinder gleiches Volumen 5 Stk.</t>
  </si>
  <si>
    <t>Zylinder gleiche Massen 5 Stk.</t>
  </si>
  <si>
    <t>Irisblende</t>
  </si>
  <si>
    <t>Farbfilter 3 Sekundärfarben</t>
  </si>
  <si>
    <t>Hydraulische Presse. Modell</t>
  </si>
  <si>
    <t>Vibrationsgenerator</t>
  </si>
  <si>
    <t>Dreifingerklemme, d=10mm,Spannweite 40mm</t>
  </si>
  <si>
    <t>Stativklemme,Spannweite 20-40mm</t>
  </si>
  <si>
    <t>Universalklemme, 0-80mm</t>
  </si>
  <si>
    <t>Dreifingerklemme, d=10mm,Spannweite 85mm</t>
  </si>
  <si>
    <t>Stativklemme vernick.,Spannweite 10-25mm</t>
  </si>
  <si>
    <t>Labornetzgerät 1-15V DC/AC, 10A</t>
  </si>
  <si>
    <t>1182002</t>
  </si>
  <si>
    <t>1152074</t>
  </si>
  <si>
    <t>Hebel- und Pendelset</t>
  </si>
  <si>
    <t>Stabmagnet AlNiCo 100x15x10 mm</t>
  </si>
  <si>
    <t>Vielfachmessgerät analog</t>
  </si>
  <si>
    <t>Netzgerät 0-24V/10A DC, 0-24V/6A AC</t>
  </si>
  <si>
    <t>Solar-Windanlagenmodell</t>
  </si>
  <si>
    <t>Gaswägekugel mit 2 Hähnen 250 ml</t>
  </si>
  <si>
    <t>Chromnickeldraht 0,4mm (50 m auf Spule)</t>
  </si>
  <si>
    <t>Chromnickeldraht 0,5mm (50 m auf Spule)</t>
  </si>
  <si>
    <t>Nickeldraht 0,3mm (50 m auf Spule)</t>
  </si>
  <si>
    <t>Eisendraht 0,2mm (100 m auf Spule)</t>
  </si>
  <si>
    <t>Eisendraht 0,4mm (50 m auf Spule)</t>
  </si>
  <si>
    <t>Konstantandraht 0,2mm (100 m auf Spule)</t>
  </si>
  <si>
    <t>Konstantandraht 0,3mm (100 m auf Spule)</t>
  </si>
  <si>
    <t>Konstantandraht 0,4mm (50 m auf Spule)</t>
  </si>
  <si>
    <t>Konstantandraht 0,5mm (50 m auf Spule)</t>
  </si>
  <si>
    <t>Chromnickeldraht 0,2mm (100 m auf Spule)</t>
  </si>
  <si>
    <t>Chromnickeldraht 0,3mm (100 m auf Spule)</t>
  </si>
  <si>
    <t>Kupferdraht 0,2mm (100 m auf Spule)</t>
  </si>
  <si>
    <t>Kupferdraht 0,4mm (50 m auf Spule)</t>
  </si>
  <si>
    <t>Kalorimeter</t>
  </si>
  <si>
    <t>Kompasse (4 St.)</t>
  </si>
  <si>
    <t>Gummiband 2 m</t>
  </si>
  <si>
    <t>Blechkanister (3 St.)</t>
  </si>
  <si>
    <t>Glaswanne 150/100/300mm</t>
  </si>
  <si>
    <t>Auslaufgefäß</t>
  </si>
  <si>
    <t>Rolle Flaschenzug und Rollkörper Bausatz</t>
  </si>
  <si>
    <t>Demonstrations-Gerätesatz Mechanik magne</t>
  </si>
  <si>
    <t>Fallgerät</t>
  </si>
  <si>
    <t>PASPORT 2-Axis Force Platform</t>
  </si>
  <si>
    <t>Digitalmultimeter</t>
  </si>
  <si>
    <t>Smart-Timer</t>
  </si>
  <si>
    <t>Hufeisenmagnet, groß</t>
  </si>
  <si>
    <t>Federkraftmesser 50N - gelb</t>
  </si>
  <si>
    <t>Vinyl-Handschuhe Größe L, 100 Stk</t>
  </si>
  <si>
    <t>Steckdosenleiste, 6fach, 1,5m Kabel</t>
  </si>
  <si>
    <t>Tauchsieder, 300 W</t>
  </si>
  <si>
    <t>Experimentierleuchte mit heller LED</t>
  </si>
  <si>
    <t>Fassung auf Grundplatte E10</t>
  </si>
  <si>
    <t>Prismenhalter</t>
  </si>
  <si>
    <t>Linsen- und Filterhalter</t>
  </si>
  <si>
    <t>Druckdose mit Manometer</t>
  </si>
  <si>
    <t>Prisma Kronglas 40x40x40 mm</t>
  </si>
  <si>
    <t>Grundplatte mit 3 Fassungen E10</t>
  </si>
  <si>
    <t>Hebel-Schalter 3A</t>
  </si>
  <si>
    <t>Schnur, Rolle (50 m)</t>
  </si>
  <si>
    <t>Balkenwaage 100 g/0,02 g</t>
  </si>
  <si>
    <t>Pendel mit Magnethalter</t>
  </si>
  <si>
    <t>Messzylinder HF PP 50ml</t>
  </si>
  <si>
    <t>Becherglas 100ml HF Boro</t>
  </si>
  <si>
    <t>Erlenmeyerkolben 250ml EH Boro</t>
  </si>
  <si>
    <t>Becherglas 250ml HF Boro</t>
  </si>
  <si>
    <t>Becherglas 1000ml HF Boro</t>
  </si>
  <si>
    <t>Erlenmeyerkolben 50ml EH Boro</t>
  </si>
  <si>
    <t>Erlenmeyerkolben 500ml EH Boro</t>
  </si>
  <si>
    <t>Flachzange, hallbrunde Backen</t>
  </si>
  <si>
    <t>Messleitung 4mm;1mm2;10cm;schw;10St</t>
  </si>
  <si>
    <t>Messleitung 4mm;1mm2;10cm;rot;10St</t>
  </si>
  <si>
    <t>Messleitung 4mm;1mm2;10cm;blau;10St</t>
  </si>
  <si>
    <t>Messleitung 4mm;1mm2;25cm;schw;10St</t>
  </si>
  <si>
    <t>Messleitung 4mm;1mm2;25cm;rot;10St</t>
  </si>
  <si>
    <t>Messleitung 4mm;1mm2;25cm;blau;10St</t>
  </si>
  <si>
    <t>Messleitung 4mm;1mm2;50cm;schw;10St</t>
  </si>
  <si>
    <t>Messleitung 4mm;1mm2;50cm;rot;10St</t>
  </si>
  <si>
    <t>Sich.-Messl. 4mm;2,5mm2;100cm;schw;10St</t>
  </si>
  <si>
    <t>Messleitung 4mm;1mm2;50cm;blau;10St</t>
  </si>
  <si>
    <t>Messleitung 4mm;1mm2;100cm;schw;10St</t>
  </si>
  <si>
    <t>Messleitung 4mm;1mm2;100cm;rot;10St</t>
  </si>
  <si>
    <t>Messleitung 4mm;1mm2;100cm;blau;10St</t>
  </si>
  <si>
    <t>Sich.-Messl.4mm;2,5mm2;100cm;blau;10St</t>
  </si>
  <si>
    <t>Glühlampe 12V/0,1A, E10, 10 St.</t>
  </si>
  <si>
    <t>Hakengewichte, 11 Stück, 500 g</t>
  </si>
  <si>
    <t>Maxima-Minima-Thermometer</t>
  </si>
  <si>
    <t>Solar-Wasserst.-Technol. Schülerübung</t>
  </si>
  <si>
    <t>Spule, 600 Wdg.</t>
  </si>
  <si>
    <t>Spule, 72 Wdg.</t>
  </si>
  <si>
    <t>Spule, 1200 Wdg.</t>
  </si>
  <si>
    <t>Spule, 1 Wdg., Schmelzrinne</t>
  </si>
  <si>
    <t>Metall für Spule 100.8211</t>
  </si>
  <si>
    <t>Spule, 5 Wdg.</t>
  </si>
  <si>
    <t>Satz 10 Eisenblechstreifen</t>
  </si>
  <si>
    <t>Geräte f. add. u. sub. Farbmischung</t>
  </si>
  <si>
    <t>Halogenlampe 12V/55W, H1</t>
  </si>
  <si>
    <t>Federkraftmesser 2,5N - blau</t>
  </si>
  <si>
    <t>Federkraftmesser 10N - braun</t>
  </si>
  <si>
    <t>Federkraftmesser 5N - grün</t>
  </si>
  <si>
    <t>Thermom. ungr 0..+100°C 150mm Metallw.</t>
  </si>
  <si>
    <t>Netzanschlussleitung Klasse I</t>
  </si>
  <si>
    <t>DMM 3 5/6-stellig mit USB-Anschluss</t>
  </si>
  <si>
    <t>Magnete, 30 Teile im Koffer</t>
  </si>
  <si>
    <t>Eisenpulver, 250g</t>
  </si>
  <si>
    <t>SEG Kalorik Schülerexp.-gerät</t>
  </si>
  <si>
    <t>Cartesianischer Taucher, 3 St.</t>
  </si>
  <si>
    <t>Kolbenprober 100ml, grad., ohne Hahn</t>
  </si>
  <si>
    <t>Heizplatte 150W</t>
  </si>
  <si>
    <t>Vierkantmuffe</t>
  </si>
  <si>
    <t>Doppelmuffe, drehbar</t>
  </si>
  <si>
    <t>Laserpointer 1 mW</t>
  </si>
  <si>
    <t>Glasrohr mit Düse, 200mm</t>
  </si>
  <si>
    <t>Überlaufgefäß, Boro 250 ccm</t>
  </si>
  <si>
    <t>Glühlampe 1,2V/0,15A, E10, 10 St.</t>
  </si>
  <si>
    <t>Glühlampe 3,5V/0,2A, E10, 10 St.</t>
  </si>
  <si>
    <t>Fassung E10 mit Sockel</t>
  </si>
  <si>
    <t>Abgreifklemmen isol., Satz 24 Stück</t>
  </si>
  <si>
    <t>Abgreifklemmen blank, Satz 24 Stück</t>
  </si>
  <si>
    <t>Prisma zur Totalreflexion</t>
  </si>
  <si>
    <t>Reagenzglashalter bis 35mmØ, Holz</t>
  </si>
  <si>
    <t>Satz Präz.gewichte 1000g</t>
  </si>
  <si>
    <t>Thermometer,ungiftig,-10..+150°C/1°C</t>
  </si>
  <si>
    <t>Stativrohr rostfrei 100mm, Ø 13mm</t>
  </si>
  <si>
    <t>Tauchsieder, 1000 W</t>
  </si>
  <si>
    <t>Getriebe und Maschinen Baukasten</t>
  </si>
  <si>
    <t>Stativstab Gew. M10 1000x12mm</t>
  </si>
  <si>
    <t>Geometr. Optik Erg.-Set Plus o. Laser</t>
  </si>
  <si>
    <t>Bandgenerator, handbetrieben</t>
  </si>
  <si>
    <t>Mischpräparat Alpha-,Beta-,Gamma-Str.</t>
  </si>
  <si>
    <t>Tischklemme, Leichtmetall</t>
  </si>
  <si>
    <t>Stimmgabelpaar 440 Hz m. Reson.-kästen</t>
  </si>
  <si>
    <t>Stimmgabel 440 Hz</t>
  </si>
  <si>
    <t>Stativstab Gew. M10 500x12mm</t>
  </si>
  <si>
    <t>1077179</t>
  </si>
  <si>
    <t>1040902</t>
  </si>
  <si>
    <t>1040904</t>
  </si>
  <si>
    <t>1102098</t>
  </si>
  <si>
    <t>2003616</t>
  </si>
  <si>
    <t>1008032</t>
  </si>
  <si>
    <t>1008031</t>
  </si>
  <si>
    <t>Panorama-Schutzbrille Economy</t>
  </si>
  <si>
    <t>Heizplatte 1.500W</t>
  </si>
  <si>
    <t>SEG Elektr. Energiequellen</t>
  </si>
  <si>
    <t>Tiegelzange, rostfrei, 250mm</t>
  </si>
  <si>
    <t>Reagenzglas 160X16 m.Rand Boro 100 St</t>
  </si>
  <si>
    <t>Messbecher 1000ml PP m. Henkel</t>
  </si>
  <si>
    <t>Spannungsprüfer-Schraubendreher</t>
  </si>
  <si>
    <t>Messzylinder HF PP 500ml</t>
  </si>
  <si>
    <t>Messzylinder HF PP 250ml</t>
  </si>
  <si>
    <t>1008208</t>
  </si>
  <si>
    <t>2004138</t>
  </si>
  <si>
    <t>2005261</t>
  </si>
  <si>
    <t>2005262</t>
  </si>
  <si>
    <t>2003704</t>
  </si>
  <si>
    <t>2004195</t>
  </si>
  <si>
    <t>2004198</t>
  </si>
  <si>
    <t>1086868</t>
  </si>
  <si>
    <t>1040141</t>
  </si>
  <si>
    <t>1040142</t>
  </si>
  <si>
    <t>1086438</t>
  </si>
  <si>
    <t>1011206</t>
  </si>
  <si>
    <t>1001019</t>
  </si>
  <si>
    <t>2060090</t>
  </si>
  <si>
    <t>2060091</t>
  </si>
  <si>
    <t>2060094</t>
  </si>
  <si>
    <t>2060100</t>
  </si>
  <si>
    <t>2060101</t>
  </si>
  <si>
    <t>2060104</t>
  </si>
  <si>
    <t>2060110</t>
  </si>
  <si>
    <t>2060111</t>
  </si>
  <si>
    <t>2060114</t>
  </si>
  <si>
    <t>2060120</t>
  </si>
  <si>
    <t>2060121</t>
  </si>
  <si>
    <t>2060124</t>
  </si>
  <si>
    <t>2005167</t>
  </si>
  <si>
    <t>1007026</t>
  </si>
  <si>
    <t>1008080</t>
  </si>
  <si>
    <t>1040302</t>
  </si>
  <si>
    <t>1008211</t>
  </si>
  <si>
    <t>1008212</t>
  </si>
  <si>
    <t>1008217</t>
  </si>
  <si>
    <t>1008218</t>
  </si>
  <si>
    <t>1003614</t>
  </si>
  <si>
    <t>1002357</t>
  </si>
  <si>
    <t>2000286</t>
  </si>
  <si>
    <t>2010017</t>
  </si>
  <si>
    <t>2010019</t>
  </si>
  <si>
    <t>2015263</t>
  </si>
  <si>
    <t>1020131</t>
  </si>
  <si>
    <t>1020171</t>
  </si>
  <si>
    <t>1077043</t>
  </si>
  <si>
    <t>1077069</t>
  </si>
  <si>
    <t>1093472</t>
  </si>
  <si>
    <t>1002082</t>
  </si>
  <si>
    <t>2006676</t>
  </si>
  <si>
    <t>2006679</t>
  </si>
  <si>
    <t>2008639</t>
  </si>
  <si>
    <t>1001480</t>
  </si>
  <si>
    <t>2006816</t>
  </si>
  <si>
    <t>2006817</t>
  </si>
  <si>
    <t>2006819</t>
  </si>
  <si>
    <t>2006644</t>
  </si>
  <si>
    <t>1025510</t>
  </si>
  <si>
    <t>2002809</t>
  </si>
  <si>
    <t>2001081</t>
  </si>
  <si>
    <t>1042404</t>
  </si>
  <si>
    <t>1040567</t>
  </si>
  <si>
    <t>2002024</t>
  </si>
  <si>
    <t>1040582</t>
  </si>
  <si>
    <t>1091107</t>
  </si>
  <si>
    <t>1091108</t>
  </si>
  <si>
    <t>Stativmaterial / Sonstiges</t>
  </si>
  <si>
    <t>Stativfuß, Y-Form 200 mm</t>
  </si>
  <si>
    <t>Glühlampe 6V/5A, E14</t>
  </si>
  <si>
    <t>Glasrohr, gerade, mit Markierung</t>
  </si>
  <si>
    <t>Wand-Thermometer C-K groß</t>
  </si>
  <si>
    <t>Spalt, verstellbar</t>
  </si>
  <si>
    <t>Dampfmaschine, Modell</t>
  </si>
  <si>
    <t>Schülerübungen Elektrik / Elektronik</t>
  </si>
  <si>
    <t>Tonnenfuß, 1000 g, rund</t>
  </si>
  <si>
    <t>Radioaktivität</t>
  </si>
  <si>
    <t>1006100</t>
  </si>
  <si>
    <t>1008175</t>
  </si>
  <si>
    <t>1008097</t>
  </si>
  <si>
    <t>1015050</t>
  </si>
  <si>
    <t>1104011</t>
  </si>
  <si>
    <t>Werkzeug</t>
  </si>
  <si>
    <t>Lötkolben 30 W</t>
  </si>
  <si>
    <t>1077030</t>
  </si>
  <si>
    <t>1077031</t>
  </si>
  <si>
    <t>1077049</t>
  </si>
  <si>
    <t>2003728</t>
  </si>
  <si>
    <t>1102115</t>
  </si>
  <si>
    <t>2415250</t>
  </si>
  <si>
    <t>1102091</t>
  </si>
  <si>
    <t>1008152</t>
  </si>
  <si>
    <t>1053050</t>
  </si>
  <si>
    <t>1040934</t>
  </si>
  <si>
    <t>1040935</t>
  </si>
  <si>
    <t>1040936</t>
  </si>
  <si>
    <t>1040937</t>
  </si>
  <si>
    <t>1040938</t>
  </si>
  <si>
    <t>1040939</t>
  </si>
  <si>
    <t>1040940</t>
  </si>
  <si>
    <t>1040941</t>
  </si>
  <si>
    <t>1040942</t>
  </si>
  <si>
    <t>1040943</t>
  </si>
  <si>
    <t>1040944</t>
  </si>
  <si>
    <t>Stativplatte 250x160mm, M10</t>
  </si>
  <si>
    <t>1006018</t>
  </si>
  <si>
    <t>1040822</t>
  </si>
  <si>
    <t>1102036</t>
  </si>
  <si>
    <t>1102279</t>
  </si>
  <si>
    <t>2002603</t>
  </si>
  <si>
    <t>1040860</t>
  </si>
  <si>
    <t>1032245</t>
  </si>
  <si>
    <t>1005040</t>
  </si>
  <si>
    <t>Seitenschneider</t>
  </si>
  <si>
    <t>Schieblehre</t>
  </si>
  <si>
    <t>Glasmaterial</t>
  </si>
  <si>
    <t>1041024</t>
  </si>
  <si>
    <t>1002094</t>
  </si>
  <si>
    <t>1020701</t>
  </si>
  <si>
    <t>1020702</t>
  </si>
  <si>
    <t>1093445</t>
  </si>
  <si>
    <t>1093446</t>
  </si>
  <si>
    <t>1093450</t>
  </si>
  <si>
    <t>1093454</t>
  </si>
  <si>
    <t>1020801</t>
  </si>
  <si>
    <t>1002175</t>
  </si>
  <si>
    <t>1002250</t>
  </si>
  <si>
    <t>2008672</t>
  </si>
  <si>
    <t>1002061</t>
  </si>
  <si>
    <t>1011004</t>
  </si>
  <si>
    <t>1023031</t>
  </si>
  <si>
    <t>2006630</t>
  </si>
  <si>
    <t>2006631</t>
  </si>
  <si>
    <t>2006581</t>
  </si>
  <si>
    <t>2006682</t>
  </si>
  <si>
    <t>2006684</t>
  </si>
  <si>
    <t>2006675</t>
  </si>
  <si>
    <t>1006002</t>
  </si>
  <si>
    <t>2002816</t>
  </si>
  <si>
    <t>2013451</t>
  </si>
  <si>
    <t>1006001</t>
  </si>
  <si>
    <t>1094013</t>
  </si>
  <si>
    <t>2060050</t>
  </si>
  <si>
    <t>2060054</t>
  </si>
  <si>
    <t>2000868</t>
  </si>
  <si>
    <t>2004078</t>
  </si>
  <si>
    <t>Druckkammerlautsprecher</t>
  </si>
  <si>
    <t>Schülerübungen Mechanik</t>
  </si>
  <si>
    <t>Wärmelehre</t>
  </si>
  <si>
    <t>Akustik</t>
  </si>
  <si>
    <t>Deklinations- und Inklinationsnadel</t>
  </si>
  <si>
    <t>Elektrostatik</t>
  </si>
  <si>
    <t>Elektrostatisches Pendel</t>
  </si>
  <si>
    <t>Influenzmaschine</t>
  </si>
  <si>
    <t>Elektroskop</t>
  </si>
  <si>
    <t>Elektrik / Elektronik</t>
  </si>
  <si>
    <t>Schülerversuche Optik</t>
  </si>
  <si>
    <t>Bolzensprenger</t>
  </si>
  <si>
    <t>1008221</t>
  </si>
  <si>
    <t>1008150</t>
  </si>
  <si>
    <t>1040893</t>
  </si>
  <si>
    <t>1040945</t>
  </si>
  <si>
    <t>1040946</t>
  </si>
  <si>
    <t>Type 2,5 mm², Imax = 36 A, Umax = 1000 V</t>
  </si>
  <si>
    <t>1008206</t>
  </si>
  <si>
    <t>1008207</t>
  </si>
  <si>
    <t>Standardausführung, 4 mm, die Steckkontakte sind zusätzlich isoliert</t>
  </si>
  <si>
    <t>Stativstab o.Gew. rostfrei 250x12mm</t>
  </si>
  <si>
    <t>Konvektionsrohr</t>
  </si>
  <si>
    <t>Bimetall-Streifen</t>
  </si>
  <si>
    <t>Kugel mit Ring</t>
  </si>
  <si>
    <t>Gesamtpreis ohne MwST.</t>
  </si>
  <si>
    <t>Mechanik Demonstration</t>
  </si>
  <si>
    <t>Globus</t>
  </si>
  <si>
    <t>Magnetfeldlinien-Gerätesatz</t>
  </si>
  <si>
    <t xml:space="preserve">Borosilikglas: Diese Gläser unterschieden sich von den Normalgläsern </t>
  </si>
  <si>
    <t xml:space="preserve">dadurch, dass sie über eine erhöhte chemische Beständigkeit verfügen, </t>
  </si>
  <si>
    <t>aber auch einer höheren Temperatur und größeren Temperaturschwankungen standhalten.</t>
  </si>
  <si>
    <t>Experimentierleitungen</t>
  </si>
  <si>
    <t>Standardausführung, 4 mm</t>
  </si>
  <si>
    <t>Magnetismus / Elektro-magnetismus</t>
  </si>
  <si>
    <t>Gesamtsumme zuzüglich gesetzlicher Mehrwertsteuer:</t>
  </si>
  <si>
    <t>Tonnenfuß, 600 g, rund</t>
  </si>
  <si>
    <t>Widerstandsdekade</t>
  </si>
  <si>
    <t>Widerstandsbrett</t>
  </si>
  <si>
    <t>Sicherheitsmessleitungen</t>
  </si>
  <si>
    <t>Demonstrations-Thermometer</t>
  </si>
  <si>
    <t>Programme</t>
  </si>
  <si>
    <t>2004109</t>
  </si>
  <si>
    <t>1007019</t>
  </si>
  <si>
    <t>1007520</t>
  </si>
  <si>
    <t>1075205</t>
  </si>
  <si>
    <t>Type 1,0 mm², Imax = 20 A, Umax = 60 V</t>
  </si>
  <si>
    <t>1025515</t>
  </si>
  <si>
    <t>1005050</t>
  </si>
  <si>
    <t>1040704</t>
  </si>
  <si>
    <t>1102014</t>
  </si>
  <si>
    <t>1102015</t>
  </si>
  <si>
    <t>1040630</t>
  </si>
  <si>
    <t>1040680</t>
  </si>
  <si>
    <t>1102020</t>
  </si>
  <si>
    <t>1005149</t>
  </si>
  <si>
    <t>1040646</t>
  </si>
  <si>
    <t>1102259</t>
  </si>
  <si>
    <t>1041521</t>
  </si>
  <si>
    <t>1077092</t>
  </si>
  <si>
    <t>1091105</t>
  </si>
  <si>
    <t>1091106</t>
  </si>
  <si>
    <t>Bimetallschalter mit Wolframkontakten</t>
  </si>
  <si>
    <t>Mechanik der Flüssigkeiten und Gase</t>
  </si>
  <si>
    <t>Magdeburger Halbkugel</t>
  </si>
  <si>
    <t>CONATEX-DIDACTIC Lehrmittel GmbH</t>
    <phoneticPr fontId="11" type="noConversion"/>
  </si>
  <si>
    <t>Tel. 06849-99 296-0 oder kostenfrei 00800 0266 2839</t>
    <phoneticPr fontId="11" type="noConversion"/>
  </si>
  <si>
    <t>Reibungsstab Glas</t>
  </si>
  <si>
    <t>Faradaykäfig</t>
  </si>
  <si>
    <t>Lfd. Nr.</t>
  </si>
  <si>
    <t>Material</t>
  </si>
  <si>
    <t>Best.-Nr.</t>
  </si>
  <si>
    <t>Bimetallstreifen mit Handgriff</t>
  </si>
  <si>
    <t>Schülerübungen Wärmelehre</t>
  </si>
  <si>
    <t>Monochord</t>
  </si>
  <si>
    <t>Optik</t>
  </si>
  <si>
    <t>Reibungsstab Hartgummi</t>
  </si>
  <si>
    <t>Strahlungswürfel nach Leslie</t>
  </si>
  <si>
    <t>Lichtschranke mit Stativ</t>
  </si>
  <si>
    <t>Radiometer, einfach</t>
  </si>
  <si>
    <t>Paar Metallringe</t>
  </si>
  <si>
    <t>Stück</t>
  </si>
  <si>
    <t>Netto Stk.</t>
  </si>
  <si>
    <t>1194000</t>
  </si>
  <si>
    <t>Handvakuumpumpe groß</t>
  </si>
  <si>
    <t>Vakuumglocke mit Knopf</t>
  </si>
  <si>
    <t>Aräometer, 2 Stück</t>
  </si>
  <si>
    <t>Große Schraubenfeder, ausziehbar, Ø 75mm</t>
  </si>
  <si>
    <t>Geometrisches Optikset</t>
  </si>
  <si>
    <t>Satz Geometrische Optik LED</t>
  </si>
  <si>
    <t>Hochspannungsgenerator m. Konduktoren</t>
  </si>
  <si>
    <t>Satz Komponenten in Gratnells Box</t>
  </si>
  <si>
    <t>Dritte Hand</t>
  </si>
  <si>
    <t>Entlötpumpe</t>
  </si>
  <si>
    <t>Sensor-Ladestation, smart</t>
  </si>
  <si>
    <t>Kabelloses Spektrometer</t>
  </si>
  <si>
    <t>Lichtleiterkabel</t>
  </si>
  <si>
    <t>Drehbewegungssensor, smart</t>
  </si>
  <si>
    <t>Rotationszubehör</t>
  </si>
  <si>
    <t>Temperatur-Interface, smart</t>
  </si>
  <si>
    <t>Smart Cart Rollenfahrbahn Classic 1,2 m</t>
  </si>
  <si>
    <t>Smart Cart rot</t>
  </si>
  <si>
    <t>Smart Cart Propellerantrieb</t>
  </si>
  <si>
    <t>Lichtschranke Smartgate, kabellos</t>
  </si>
  <si>
    <t>Schulgrundausstattung für das Fach Physik - SEK1 (30 Schüler)</t>
  </si>
  <si>
    <t>didactic@conatex.com</t>
  </si>
  <si>
    <t>Zinzinger Straße 11, 66117 Saarbrücken</t>
  </si>
  <si>
    <t>1182034</t>
  </si>
  <si>
    <t>1192101</t>
  </si>
  <si>
    <t>1192200</t>
  </si>
  <si>
    <t>1192167</t>
  </si>
  <si>
    <t>Klassensatz Mechanik 2.0</t>
  </si>
  <si>
    <t>1182021</t>
  </si>
  <si>
    <t>1192064</t>
  </si>
  <si>
    <t>Ergänzugnen zum Klassensatz Mechanik 2.0</t>
  </si>
  <si>
    <t>Metalltafel 600 x 900 mm</t>
  </si>
  <si>
    <t>1192072</t>
  </si>
  <si>
    <t>Elektrostatische Reibetücher</t>
  </si>
  <si>
    <t>1192150</t>
  </si>
  <si>
    <t>1182029</t>
  </si>
  <si>
    <t>1196010</t>
  </si>
  <si>
    <t>1196012</t>
  </si>
  <si>
    <t>Analogie zum Radoaktiven Zerfall</t>
  </si>
  <si>
    <t>1192100</t>
  </si>
  <si>
    <t>SPARKvue Schullizenz</t>
  </si>
  <si>
    <t>1104021</t>
  </si>
  <si>
    <t>Klassensatz Smart Spannungssensoren</t>
  </si>
  <si>
    <t>1194063</t>
  </si>
  <si>
    <t>Klassensatz Smart Stromsensoren</t>
  </si>
  <si>
    <t>1194072</t>
  </si>
  <si>
    <t>Klassensatz Smart Lichtsensoren</t>
  </si>
  <si>
    <t>1194064</t>
  </si>
  <si>
    <t>Klassensatz Smart Temperatursensoren</t>
  </si>
  <si>
    <t>1194065</t>
  </si>
  <si>
    <t>1194060</t>
  </si>
  <si>
    <t>Klassensatz Smart Drucksensoren</t>
  </si>
  <si>
    <t>1194061</t>
  </si>
  <si>
    <t>Klassensatz Smart Ultraschallsensoren</t>
  </si>
  <si>
    <t>Klassensatz Smart Kraftsensoren</t>
  </si>
  <si>
    <t>Smart Cart Ballistisches Zubehör</t>
  </si>
  <si>
    <t>1202003</t>
  </si>
  <si>
    <t>2D Luftkissentisch</t>
  </si>
  <si>
    <t>1202004</t>
  </si>
  <si>
    <t>1122043</t>
  </si>
  <si>
    <t>1124122</t>
  </si>
  <si>
    <t>1192040</t>
  </si>
  <si>
    <t>1023528</t>
  </si>
  <si>
    <t>1192067</t>
  </si>
  <si>
    <t>1043374</t>
  </si>
  <si>
    <t>1152011</t>
  </si>
  <si>
    <t>1192031</t>
  </si>
  <si>
    <t>1122061</t>
  </si>
  <si>
    <t>1091138</t>
  </si>
  <si>
    <t>1152006</t>
  </si>
  <si>
    <t>1124090</t>
  </si>
  <si>
    <t>1162045</t>
  </si>
  <si>
    <t>1142012</t>
  </si>
  <si>
    <t>1122003</t>
  </si>
  <si>
    <t>1122006</t>
  </si>
  <si>
    <t>1124019</t>
  </si>
  <si>
    <t>1192061</t>
  </si>
  <si>
    <t>1102409</t>
  </si>
  <si>
    <t>1122075</t>
  </si>
  <si>
    <t>1122076</t>
  </si>
  <si>
    <t>1142084</t>
  </si>
  <si>
    <t>1142061</t>
  </si>
  <si>
    <t>1102044</t>
  </si>
  <si>
    <t>1007441</t>
  </si>
  <si>
    <t>1122081</t>
  </si>
  <si>
    <t>1102056</t>
  </si>
  <si>
    <t>1102057</t>
  </si>
  <si>
    <t>1152043</t>
  </si>
  <si>
    <t>2000255</t>
  </si>
  <si>
    <t>1152059</t>
  </si>
  <si>
    <t>1172002</t>
  </si>
  <si>
    <t>1162090</t>
  </si>
  <si>
    <t>1122088</t>
  </si>
  <si>
    <t>1122089</t>
  </si>
  <si>
    <t>1102087</t>
  </si>
  <si>
    <t>1152075</t>
  </si>
  <si>
    <t>1122093</t>
  </si>
  <si>
    <t>1132037</t>
  </si>
  <si>
    <t>1144017</t>
  </si>
  <si>
    <t>1144010</t>
  </si>
  <si>
    <t>1152030</t>
  </si>
  <si>
    <t>1102150</t>
  </si>
  <si>
    <t>1152020</t>
  </si>
  <si>
    <t>1192010</t>
  </si>
  <si>
    <t>1162092</t>
  </si>
  <si>
    <t>1091141</t>
  </si>
  <si>
    <t>1090061</t>
  </si>
  <si>
    <t>1192014</t>
  </si>
  <si>
    <t>1192013</t>
  </si>
  <si>
    <t>1114029</t>
  </si>
  <si>
    <t>1113175</t>
  </si>
  <si>
    <t>1194003</t>
  </si>
  <si>
    <t>1194005</t>
  </si>
  <si>
    <t>1144051</t>
  </si>
  <si>
    <t>1144052</t>
  </si>
  <si>
    <t>1194007</t>
  </si>
  <si>
    <t>1184030</t>
  </si>
  <si>
    <t>1194008</t>
  </si>
  <si>
    <t>1162097</t>
  </si>
  <si>
    <t>1162050</t>
  </si>
  <si>
    <t>1182001</t>
  </si>
  <si>
    <t>Link Webshop</t>
  </si>
  <si>
    <t>SEG Elektrische Grundschaltungen m. Sockelbausteinen</t>
  </si>
  <si>
    <t>Einfacher Geiger-Müller-Zähler</t>
  </si>
  <si>
    <t>Radioaktives Gestein</t>
  </si>
  <si>
    <t>Ideales Gasgesetz, Versuch mit Smart Sensoren</t>
  </si>
  <si>
    <t>Smart Cart Motor</t>
  </si>
  <si>
    <t>Klassensatz Smart Magnetfeldsensor</t>
  </si>
  <si>
    <t>Klassensatz Beschleunigungssensor</t>
  </si>
  <si>
    <t>Klassensatz Smart Schallsensoren</t>
  </si>
  <si>
    <t>Satz 10 Beugungselemente</t>
  </si>
  <si>
    <t>Dia Hologramm</t>
  </si>
  <si>
    <t>Digitaler Federkraftmesser</t>
  </si>
  <si>
    <t>Schiefe Ebene und Reibungsgerät Classic</t>
  </si>
  <si>
    <t>Ausdehnungsgerät Premium</t>
  </si>
  <si>
    <t>Digitales Experimentieren</t>
  </si>
  <si>
    <t>Ersatzbolzen, 50St.</t>
  </si>
  <si>
    <t>Kompaß Ø 55 mm</t>
  </si>
  <si>
    <t>Röhrennetzgerät 0-300V/DC</t>
  </si>
  <si>
    <t>Geiger-Müller-Zählrohr</t>
  </si>
  <si>
    <t>Orbit-Tellurium</t>
  </si>
  <si>
    <t>Conatex Tagespreisliste vom 18.01.2024</t>
  </si>
  <si>
    <t>Bitte überprüfen Sie auf unserem Webshop vor jeder Ihrer Bestellungen den aktuell gültigen Tagespreis.</t>
  </si>
  <si>
    <t>Glühlampe 6V/0,05A, E10, 10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</si>
</sst>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€"/>
  </numFmts>
  <fonts count="3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6"/>
      <color indexed="63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8"/>
      <name val="Verdana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Baghdad"/>
    </font>
    <font>
      <sz val="10"/>
      <name val="Verdana"/>
      <family val="2"/>
    </font>
    <font>
      <u/>
      <sz val="10"/>
      <color indexed="12"/>
      <name val="Verdana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indexed="59"/>
      <name val="Arial"/>
      <family val="2"/>
    </font>
    <font>
      <u/>
      <sz val="10"/>
      <color indexed="12"/>
      <name val="Arial"/>
      <family val="2"/>
    </font>
    <font>
      <u/>
      <sz val="16"/>
      <color indexed="12"/>
      <name val="Arial"/>
      <family val="2"/>
    </font>
    <font>
      <sz val="11"/>
      <color theme="1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3" borderId="1" xfId="0" applyFont="1" applyFill="1" applyBorder="1" applyAlignment="1">
      <alignment horizontal="left" wrapText="1"/>
    </xf>
    <xf numFmtId="0" fontId="6" fillId="0" borderId="0" xfId="0" applyFont="1"/>
    <xf numFmtId="0" fontId="7" fillId="0" borderId="2" xfId="0" applyFont="1" applyBorder="1"/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7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44" fontId="4" fillId="0" borderId="0" xfId="1" applyFont="1"/>
    <xf numFmtId="44" fontId="4" fillId="0" borderId="0" xfId="1" applyFont="1" applyAlignment="1">
      <alignment vertical="top" wrapText="1"/>
    </xf>
    <xf numFmtId="44" fontId="6" fillId="3" borderId="1" xfId="1" applyFont="1" applyFill="1" applyBorder="1" applyAlignment="1">
      <alignment vertical="top" wrapText="1"/>
    </xf>
    <xf numFmtId="44" fontId="0" fillId="0" borderId="0" xfId="1" applyFont="1"/>
    <xf numFmtId="44" fontId="0" fillId="0" borderId="0" xfId="1" applyFont="1" applyProtection="1">
      <protection locked="0"/>
    </xf>
    <xf numFmtId="44" fontId="6" fillId="3" borderId="1" xfId="1" applyFont="1" applyFill="1" applyBorder="1" applyAlignment="1" applyProtection="1">
      <alignment horizontal="center" vertical="top" wrapText="1"/>
      <protection locked="0"/>
    </xf>
    <xf numFmtId="44" fontId="10" fillId="2" borderId="1" xfId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4" fontId="4" fillId="0" borderId="0" xfId="1" applyFont="1" applyProtection="1">
      <protection locked="0"/>
    </xf>
    <xf numFmtId="44" fontId="4" fillId="0" borderId="0" xfId="1" applyFont="1" applyAlignment="1" applyProtection="1">
      <alignment vertical="top" wrapText="1"/>
      <protection locked="0"/>
    </xf>
    <xf numFmtId="44" fontId="6" fillId="3" borderId="1" xfId="1" applyFont="1" applyFill="1" applyBorder="1" applyAlignment="1" applyProtection="1">
      <alignment vertical="top" wrapText="1"/>
      <protection locked="0"/>
    </xf>
    <xf numFmtId="44" fontId="10" fillId="2" borderId="1" xfId="1" applyFont="1" applyFill="1" applyBorder="1" applyAlignment="1" applyProtection="1">
      <alignment vertical="center" wrapText="1"/>
      <protection locked="0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vertical="top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Protection="1">
      <protection locked="0"/>
    </xf>
    <xf numFmtId="44" fontId="21" fillId="0" borderId="0" xfId="1" applyFont="1"/>
    <xf numFmtId="44" fontId="21" fillId="0" borderId="0" xfId="1" applyFont="1" applyProtection="1">
      <protection locked="0"/>
    </xf>
    <xf numFmtId="0" fontId="21" fillId="0" borderId="0" xfId="0" applyFont="1"/>
    <xf numFmtId="0" fontId="22" fillId="0" borderId="0" xfId="2" applyFont="1"/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164" fontId="24" fillId="0" borderId="0" xfId="0" applyNumberFormat="1" applyFont="1" applyProtection="1">
      <protection locked="0"/>
    </xf>
    <xf numFmtId="0" fontId="24" fillId="0" borderId="0" xfId="0" applyFont="1" applyAlignment="1">
      <alignment vertical="top" wrapText="1"/>
    </xf>
    <xf numFmtId="0" fontId="25" fillId="2" borderId="0" xfId="0" applyFont="1" applyFill="1" applyAlignment="1">
      <alignment horizontal="left" wrapText="1"/>
    </xf>
    <xf numFmtId="0" fontId="25" fillId="2" borderId="0" xfId="0" applyFont="1" applyFill="1" applyAlignment="1">
      <alignment wrapText="1"/>
    </xf>
    <xf numFmtId="0" fontId="26" fillId="2" borderId="0" xfId="0" applyFont="1" applyFill="1" applyAlignment="1">
      <alignment horizontal="center" vertical="top" wrapText="1"/>
    </xf>
    <xf numFmtId="0" fontId="25" fillId="2" borderId="0" xfId="0" applyFont="1" applyFill="1" applyAlignment="1">
      <alignment horizontal="center" vertical="top" wrapText="1"/>
    </xf>
    <xf numFmtId="0" fontId="25" fillId="2" borderId="0" xfId="0" applyFont="1" applyFill="1" applyAlignment="1" applyProtection="1">
      <alignment vertical="top" wrapText="1"/>
      <protection locked="0"/>
    </xf>
    <xf numFmtId="44" fontId="25" fillId="2" borderId="0" xfId="1" applyFont="1" applyFill="1" applyAlignment="1">
      <alignment vertical="top" wrapText="1"/>
    </xf>
    <xf numFmtId="44" fontId="25" fillId="2" borderId="0" xfId="1" applyFont="1" applyFill="1" applyAlignment="1" applyProtection="1">
      <alignment vertical="top" wrapText="1"/>
      <protection locked="0"/>
    </xf>
    <xf numFmtId="0" fontId="27" fillId="0" borderId="0" xfId="0" applyFont="1" applyAlignment="1">
      <alignment horizontal="center" vertical="top" wrapText="1"/>
    </xf>
    <xf numFmtId="0" fontId="28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vertical="top" wrapText="1"/>
    </xf>
    <xf numFmtId="0" fontId="29" fillId="0" borderId="0" xfId="4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30" fillId="3" borderId="1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31" fillId="2" borderId="1" xfId="0" applyFont="1" applyFill="1" applyBorder="1" applyAlignment="1">
      <alignment horizontal="center" vertical="top" wrapText="1"/>
    </xf>
    <xf numFmtId="44" fontId="2" fillId="0" borderId="0" xfId="1" applyFont="1" applyAlignment="1">
      <alignment horizontal="right"/>
    </xf>
    <xf numFmtId="0" fontId="2" fillId="0" borderId="0" xfId="0" applyFont="1"/>
    <xf numFmtId="0" fontId="34" fillId="0" borderId="0" xfId="5" applyFont="1" applyAlignment="1">
      <alignment horizontal="center"/>
    </xf>
    <xf numFmtId="0" fontId="32" fillId="0" borderId="0" xfId="5" applyFont="1" applyAlignment="1">
      <alignment horizontal="center"/>
    </xf>
    <xf numFmtId="0" fontId="33" fillId="0" borderId="0" xfId="5" applyFont="1" applyAlignment="1">
      <alignment horizontal="center"/>
    </xf>
  </cellXfs>
  <cellStyles count="6">
    <cellStyle name="Lien hypertexte" xfId="2" builtinId="8"/>
    <cellStyle name="Lien hypertexte 2" xfId="4" xr:uid="{00000000-0005-0000-0000-000000000000}"/>
    <cellStyle name="Monétaire" xfId="1" builtinId="4"/>
    <cellStyle name="Normal" xfId="0" builtinId="0"/>
    <cellStyle name="Normal 2" xfId="3" xr:uid="{00000000-0005-0000-0000-000002000000}"/>
    <cellStyle name="Normal 3" xfId="5" xr:uid="{30DBAFAA-A2A7-4A73-AE13-A4E77EB39DAB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4A4A"/>
      <rgbColor rgb="004C4C4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108547</xdr:rowOff>
    </xdr:from>
    <xdr:to>
      <xdr:col>5</xdr:col>
      <xdr:colOff>679035</xdr:colOff>
      <xdr:row>2</xdr:row>
      <xdr:rowOff>180948</xdr:rowOff>
    </xdr:to>
    <xdr:pic>
      <xdr:nvPicPr>
        <xdr:cNvPr id="1025" name="Bild 2" descr="Conatex_DE_RGB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5848" y="108547"/>
          <a:ext cx="2449028" cy="585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dactic@conate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1"/>
  <sheetViews>
    <sheetView tabSelected="1" zoomScaleNormal="100" workbookViewId="0">
      <selection activeCell="A12" sqref="A12"/>
    </sheetView>
  </sheetViews>
  <sheetFormatPr baseColWidth="10" defaultColWidth="11.42578125" defaultRowHeight="15"/>
  <cols>
    <col min="1" max="1" width="5.42578125" style="1" customWidth="1"/>
    <col min="2" max="2" width="46.7109375" style="2" customWidth="1"/>
    <col min="3" max="3" width="9" style="35" bestFit="1" customWidth="1"/>
    <col min="4" max="4" width="19.85546875" style="26" bestFit="1" customWidth="1"/>
    <col min="5" max="5" width="6.7109375" style="12" bestFit="1" customWidth="1"/>
    <col min="6" max="6" width="11.140625" style="19" bestFit="1" customWidth="1"/>
    <col min="7" max="7" width="13.85546875" style="30" bestFit="1" customWidth="1"/>
    <col min="8" max="16384" width="11.42578125" style="3"/>
  </cols>
  <sheetData>
    <row r="1" spans="1:7" s="44" customFormat="1" ht="24.95" customHeight="1">
      <c r="A1" s="37" t="s">
        <v>387</v>
      </c>
      <c r="B1" s="38"/>
      <c r="C1" s="39"/>
      <c r="D1" s="40"/>
      <c r="E1" s="41"/>
      <c r="F1" s="42"/>
      <c r="G1" s="43"/>
    </row>
    <row r="2" spans="1:7" s="44" customFormat="1" ht="15.75">
      <c r="A2" s="37" t="s">
        <v>428</v>
      </c>
      <c r="C2" s="39"/>
      <c r="D2" s="40"/>
      <c r="E2" s="41"/>
      <c r="F2" s="42"/>
      <c r="G2" s="43"/>
    </row>
    <row r="3" spans="1:7" s="44" customFormat="1" ht="15.75">
      <c r="A3" s="37" t="s">
        <v>388</v>
      </c>
      <c r="C3" s="39"/>
      <c r="D3" s="40"/>
      <c r="E3" s="41"/>
      <c r="F3" s="42"/>
      <c r="G3" s="43"/>
    </row>
    <row r="4" spans="1:7" s="44" customFormat="1" ht="15.75">
      <c r="A4" s="45" t="s">
        <v>427</v>
      </c>
      <c r="C4" s="39"/>
      <c r="D4" s="40"/>
      <c r="E4" s="41"/>
      <c r="F4" s="42"/>
      <c r="G4" s="43"/>
    </row>
    <row r="5" spans="1:7" s="44" customFormat="1" ht="15.75">
      <c r="A5" s="37"/>
      <c r="C5" s="39"/>
      <c r="D5" s="40"/>
      <c r="E5" s="41"/>
      <c r="F5" s="42"/>
      <c r="G5" s="43"/>
    </row>
    <row r="6" spans="1:7" s="44" customFormat="1" ht="15.75">
      <c r="B6" s="46"/>
      <c r="C6" s="39"/>
      <c r="D6" s="40"/>
      <c r="E6" s="41"/>
      <c r="F6" s="42"/>
      <c r="G6" s="43"/>
    </row>
    <row r="7" spans="1:7" s="44" customFormat="1" ht="18">
      <c r="A7" s="68" t="s">
        <v>426</v>
      </c>
      <c r="B7" s="68"/>
      <c r="C7" s="68"/>
      <c r="D7" s="68"/>
      <c r="E7" s="68"/>
      <c r="F7" s="68"/>
      <c r="G7" s="68"/>
    </row>
    <row r="8" spans="1:7" s="67" customFormat="1" ht="20.25" customHeight="1">
      <c r="A8" s="69" t="s">
        <v>547</v>
      </c>
      <c r="B8" s="69"/>
      <c r="C8" s="69"/>
      <c r="D8" s="69"/>
      <c r="E8" s="69"/>
      <c r="F8" s="69"/>
      <c r="G8" s="69"/>
    </row>
    <row r="9" spans="1:7" s="67" customFormat="1" ht="12.75">
      <c r="A9" s="70" t="s">
        <v>548</v>
      </c>
      <c r="B9" s="70"/>
      <c r="C9" s="70"/>
      <c r="D9" s="70"/>
      <c r="E9" s="70"/>
      <c r="F9" s="70"/>
      <c r="G9" s="70"/>
    </row>
    <row r="10" spans="1:7" s="44" customFormat="1" ht="15.75">
      <c r="A10" s="37"/>
      <c r="B10" s="50"/>
      <c r="C10" s="47"/>
      <c r="D10" s="48"/>
      <c r="E10" s="49"/>
      <c r="F10" s="42"/>
      <c r="G10" s="43"/>
    </row>
    <row r="11" spans="1:7">
      <c r="A11" s="4"/>
      <c r="B11" s="5"/>
    </row>
    <row r="12" spans="1:7" ht="25.5">
      <c r="A12" s="51" t="s">
        <v>391</v>
      </c>
      <c r="B12" s="52" t="s">
        <v>392</v>
      </c>
      <c r="C12" s="53" t="s">
        <v>393</v>
      </c>
      <c r="D12" s="54" t="s">
        <v>527</v>
      </c>
      <c r="E12" s="55" t="s">
        <v>403</v>
      </c>
      <c r="F12" s="56" t="s">
        <v>404</v>
      </c>
      <c r="G12" s="57" t="s">
        <v>347</v>
      </c>
    </row>
    <row r="13" spans="1:7">
      <c r="A13" s="4"/>
      <c r="B13" s="5"/>
      <c r="C13" s="58"/>
      <c r="D13" s="27"/>
      <c r="E13" s="13"/>
      <c r="F13" s="20"/>
      <c r="G13" s="31"/>
    </row>
    <row r="14" spans="1:7" s="7" customFormat="1" ht="20.25">
      <c r="A14" s="6"/>
      <c r="B14" s="59" t="s">
        <v>348</v>
      </c>
      <c r="C14" s="60"/>
      <c r="D14" s="28"/>
      <c r="E14" s="14"/>
      <c r="F14" s="21"/>
      <c r="G14" s="32"/>
    </row>
    <row r="15" spans="1:7">
      <c r="A15">
        <v>1</v>
      </c>
      <c r="B15" t="s">
        <v>128</v>
      </c>
      <c r="C15" s="36" t="s">
        <v>382</v>
      </c>
      <c r="D15" s="61" t="str">
        <f t="shared" ref="D15:D30" si="0">HYPERLINK(CONCATENATE("https://www.conatex.com/catalog/sku-",C15),"zum Artikel im Shop")</f>
        <v>zum Artikel im Shop</v>
      </c>
      <c r="E15" s="62">
        <v>3</v>
      </c>
      <c r="F15" s="66">
        <v>6.6</v>
      </c>
      <c r="G15" s="23">
        <f>F15*E15</f>
        <v>19.799999999999997</v>
      </c>
    </row>
    <row r="16" spans="1:7">
      <c r="A16">
        <v>2</v>
      </c>
      <c r="B16" t="s">
        <v>130</v>
      </c>
      <c r="C16" s="36" t="s">
        <v>383</v>
      </c>
      <c r="D16" s="61" t="str">
        <f t="shared" si="0"/>
        <v>zum Artikel im Shop</v>
      </c>
      <c r="E16" s="62">
        <v>3</v>
      </c>
      <c r="F16" s="22">
        <v>6.6</v>
      </c>
      <c r="G16" s="23">
        <f t="shared" ref="G16:G78" si="1">F16*E16</f>
        <v>19.799999999999997</v>
      </c>
    </row>
    <row r="17" spans="1:7">
      <c r="A17">
        <v>3</v>
      </c>
      <c r="B17" t="s">
        <v>129</v>
      </c>
      <c r="C17" s="36" t="s">
        <v>241</v>
      </c>
      <c r="D17" s="61" t="str">
        <f t="shared" si="0"/>
        <v>zum Artikel im Shop</v>
      </c>
      <c r="E17" s="62">
        <v>3</v>
      </c>
      <c r="F17" s="22">
        <v>6.6</v>
      </c>
      <c r="G17" s="23">
        <f t="shared" si="1"/>
        <v>19.799999999999997</v>
      </c>
    </row>
    <row r="18" spans="1:7">
      <c r="A18">
        <v>4</v>
      </c>
      <c r="B18" t="s">
        <v>78</v>
      </c>
      <c r="C18" s="36" t="s">
        <v>242</v>
      </c>
      <c r="D18" s="61" t="str">
        <f t="shared" si="0"/>
        <v>zum Artikel im Shop</v>
      </c>
      <c r="E18" s="62">
        <v>3</v>
      </c>
      <c r="F18" s="23">
        <v>6.6</v>
      </c>
      <c r="G18" s="23">
        <f t="shared" si="1"/>
        <v>19.799999999999997</v>
      </c>
    </row>
    <row r="19" spans="1:7">
      <c r="A19">
        <v>5</v>
      </c>
      <c r="B19" t="s">
        <v>538</v>
      </c>
      <c r="C19" s="36">
        <v>1202001</v>
      </c>
      <c r="D19" s="61" t="str">
        <f t="shared" si="0"/>
        <v>zum Artikel im Shop</v>
      </c>
      <c r="E19" s="62">
        <v>5</v>
      </c>
      <c r="F19" s="23">
        <v>54.4</v>
      </c>
      <c r="G19" s="23">
        <f t="shared" si="1"/>
        <v>272</v>
      </c>
    </row>
    <row r="20" spans="1:7">
      <c r="A20">
        <v>6</v>
      </c>
      <c r="B20" t="s">
        <v>72</v>
      </c>
      <c r="C20" s="36" t="s">
        <v>238</v>
      </c>
      <c r="D20" s="61" t="str">
        <f t="shared" si="0"/>
        <v>zum Artikel im Shop</v>
      </c>
      <c r="E20" s="62">
        <v>1</v>
      </c>
      <c r="F20" s="23">
        <v>519</v>
      </c>
      <c r="G20" s="23">
        <f t="shared" si="1"/>
        <v>519</v>
      </c>
    </row>
    <row r="21" spans="1:7">
      <c r="A21">
        <v>7</v>
      </c>
      <c r="B21" t="s">
        <v>71</v>
      </c>
      <c r="C21" s="36" t="s">
        <v>240</v>
      </c>
      <c r="D21" s="61" t="str">
        <f t="shared" si="0"/>
        <v>zum Artikel im Shop</v>
      </c>
      <c r="E21" s="62">
        <v>5</v>
      </c>
      <c r="F21" s="23">
        <v>108</v>
      </c>
      <c r="G21" s="23">
        <f t="shared" si="1"/>
        <v>540</v>
      </c>
    </row>
    <row r="22" spans="1:7">
      <c r="A22">
        <v>8</v>
      </c>
      <c r="B22" t="s">
        <v>92</v>
      </c>
      <c r="C22" s="36" t="s">
        <v>465</v>
      </c>
      <c r="D22" s="61" t="str">
        <f t="shared" si="0"/>
        <v>zum Artikel im Shop</v>
      </c>
      <c r="E22" s="62">
        <v>1</v>
      </c>
      <c r="F22" s="23">
        <v>18.399999999999999</v>
      </c>
      <c r="G22" s="23">
        <f t="shared" si="1"/>
        <v>18.399999999999999</v>
      </c>
    </row>
    <row r="23" spans="1:7">
      <c r="A23">
        <v>9</v>
      </c>
      <c r="B23" t="s">
        <v>73</v>
      </c>
      <c r="C23" s="36" t="s">
        <v>381</v>
      </c>
      <c r="D23" s="61" t="str">
        <f t="shared" si="0"/>
        <v>zum Artikel im Shop</v>
      </c>
      <c r="E23" s="62">
        <v>1</v>
      </c>
      <c r="F23" s="23">
        <v>224</v>
      </c>
      <c r="G23" s="23">
        <f t="shared" si="1"/>
        <v>224</v>
      </c>
    </row>
    <row r="24" spans="1:7">
      <c r="A24">
        <v>10</v>
      </c>
      <c r="B24" t="s">
        <v>116</v>
      </c>
      <c r="C24" s="36" t="s">
        <v>239</v>
      </c>
      <c r="D24" s="61" t="str">
        <f t="shared" si="0"/>
        <v>zum Artikel im Shop</v>
      </c>
      <c r="E24" s="62">
        <v>2</v>
      </c>
      <c r="F24" s="23">
        <v>48.4</v>
      </c>
      <c r="G24" s="23">
        <f t="shared" si="1"/>
        <v>96.8</v>
      </c>
    </row>
    <row r="25" spans="1:7">
      <c r="A25">
        <v>11</v>
      </c>
      <c r="B25" t="s">
        <v>152</v>
      </c>
      <c r="C25" s="36" t="s">
        <v>236</v>
      </c>
      <c r="D25" s="61" t="str">
        <f t="shared" si="0"/>
        <v>zum Artikel im Shop</v>
      </c>
      <c r="E25" s="62">
        <v>2</v>
      </c>
      <c r="F25" s="23">
        <v>98.5</v>
      </c>
      <c r="G25" s="23">
        <f t="shared" si="1"/>
        <v>197</v>
      </c>
    </row>
    <row r="26" spans="1:7">
      <c r="A26">
        <v>12</v>
      </c>
      <c r="B26" t="s">
        <v>91</v>
      </c>
      <c r="C26" s="36" t="s">
        <v>466</v>
      </c>
      <c r="D26" s="61" t="str">
        <f t="shared" si="0"/>
        <v>zum Artikel im Shop</v>
      </c>
      <c r="E26" s="62">
        <v>1</v>
      </c>
      <c r="F26" s="23">
        <v>176</v>
      </c>
      <c r="G26" s="23">
        <f t="shared" si="1"/>
        <v>176</v>
      </c>
    </row>
    <row r="27" spans="1:7">
      <c r="A27">
        <v>13</v>
      </c>
      <c r="B27" t="s">
        <v>76</v>
      </c>
      <c r="C27" s="36" t="s">
        <v>380</v>
      </c>
      <c r="D27" s="61" t="str">
        <f t="shared" si="0"/>
        <v>zum Artikel im Shop</v>
      </c>
      <c r="E27" s="62">
        <v>1</v>
      </c>
      <c r="F27" s="23">
        <v>499</v>
      </c>
      <c r="G27" s="23">
        <f t="shared" si="1"/>
        <v>499</v>
      </c>
    </row>
    <row r="28" spans="1:7">
      <c r="A28">
        <v>14</v>
      </c>
      <c r="B28" t="s">
        <v>400</v>
      </c>
      <c r="C28" s="36" t="s">
        <v>292</v>
      </c>
      <c r="D28" s="61" t="str">
        <f t="shared" si="0"/>
        <v>zum Artikel im Shop</v>
      </c>
      <c r="E28" s="62">
        <v>2</v>
      </c>
      <c r="F28" s="23">
        <v>163</v>
      </c>
      <c r="G28" s="23">
        <f t="shared" si="1"/>
        <v>326</v>
      </c>
    </row>
    <row r="29" spans="1:7">
      <c r="A29">
        <v>15</v>
      </c>
      <c r="B29" t="s">
        <v>463</v>
      </c>
      <c r="C29" s="36" t="s">
        <v>464</v>
      </c>
      <c r="D29" s="61" t="str">
        <f t="shared" si="0"/>
        <v>zum Artikel im Shop</v>
      </c>
      <c r="E29" s="62">
        <v>1</v>
      </c>
      <c r="F29" s="23">
        <v>2984</v>
      </c>
      <c r="G29" s="23">
        <f t="shared" si="1"/>
        <v>2984</v>
      </c>
    </row>
    <row r="30" spans="1:7">
      <c r="A30">
        <v>16</v>
      </c>
      <c r="B30" t="s">
        <v>539</v>
      </c>
      <c r="C30" s="36">
        <v>1212024</v>
      </c>
      <c r="D30" s="61" t="str">
        <f t="shared" si="0"/>
        <v>zum Artikel im Shop</v>
      </c>
      <c r="E30" s="62">
        <v>1</v>
      </c>
      <c r="F30" s="23">
        <v>179</v>
      </c>
      <c r="G30" s="23">
        <f t="shared" si="1"/>
        <v>179</v>
      </c>
    </row>
    <row r="31" spans="1:7">
      <c r="C31" s="36"/>
      <c r="D31" s="18"/>
      <c r="E31" s="15"/>
      <c r="F31" s="23"/>
      <c r="G31" s="23"/>
    </row>
    <row r="32" spans="1:7" s="7" customFormat="1" ht="40.5">
      <c r="A32" s="6"/>
      <c r="B32" s="59" t="s">
        <v>385</v>
      </c>
      <c r="C32" s="34"/>
      <c r="D32" s="63"/>
      <c r="E32" s="16"/>
      <c r="F32" s="24"/>
      <c r="G32" s="24"/>
    </row>
    <row r="33" spans="1:7">
      <c r="A33">
        <v>17</v>
      </c>
      <c r="B33" t="s">
        <v>137</v>
      </c>
      <c r="C33" s="36" t="s">
        <v>377</v>
      </c>
      <c r="D33" s="61" t="str">
        <f t="shared" ref="D33:D48" si="2">HYPERLINK(CONCATENATE("https://www.conatex.com/catalog/sku-",C33),"zum Artikel im Shop")</f>
        <v>zum Artikel im Shop</v>
      </c>
      <c r="E33" s="62">
        <v>1</v>
      </c>
      <c r="F33" s="23">
        <v>8.5</v>
      </c>
      <c r="G33" s="23">
        <f t="shared" si="1"/>
        <v>8.5</v>
      </c>
    </row>
    <row r="34" spans="1:7">
      <c r="A34">
        <v>18</v>
      </c>
      <c r="B34" t="s">
        <v>180</v>
      </c>
      <c r="C34" s="36" t="s">
        <v>231</v>
      </c>
      <c r="D34" s="61" t="str">
        <f t="shared" si="2"/>
        <v>zum Artikel im Shop</v>
      </c>
      <c r="E34" s="62">
        <v>1</v>
      </c>
      <c r="F34" s="23">
        <v>5.5</v>
      </c>
      <c r="G34" s="23">
        <f t="shared" si="1"/>
        <v>5.5</v>
      </c>
    </row>
    <row r="35" spans="1:7">
      <c r="A35">
        <v>19</v>
      </c>
      <c r="B35" t="s">
        <v>406</v>
      </c>
      <c r="C35" s="36" t="s">
        <v>467</v>
      </c>
      <c r="D35" s="61" t="str">
        <f t="shared" si="2"/>
        <v>zum Artikel im Shop</v>
      </c>
      <c r="E35" s="62">
        <v>1</v>
      </c>
      <c r="F35" s="23">
        <v>51</v>
      </c>
      <c r="G35" s="23">
        <f t="shared" si="1"/>
        <v>51</v>
      </c>
    </row>
    <row r="36" spans="1:7">
      <c r="A36">
        <v>20</v>
      </c>
      <c r="B36" t="s">
        <v>386</v>
      </c>
      <c r="C36" s="36" t="s">
        <v>468</v>
      </c>
      <c r="D36" s="61" t="str">
        <f t="shared" si="2"/>
        <v>zum Artikel im Shop</v>
      </c>
      <c r="E36" s="62">
        <v>1</v>
      </c>
      <c r="F36" s="23">
        <v>104</v>
      </c>
      <c r="G36" s="23">
        <f t="shared" si="1"/>
        <v>104</v>
      </c>
    </row>
    <row r="37" spans="1:7">
      <c r="A37">
        <v>21</v>
      </c>
      <c r="B37" t="s">
        <v>407</v>
      </c>
      <c r="C37" s="36" t="s">
        <v>469</v>
      </c>
      <c r="D37" s="61" t="str">
        <f t="shared" si="2"/>
        <v>zum Artikel im Shop</v>
      </c>
      <c r="E37" s="62">
        <v>1</v>
      </c>
      <c r="F37" s="23">
        <v>228</v>
      </c>
      <c r="G37" s="23">
        <f t="shared" si="1"/>
        <v>228</v>
      </c>
    </row>
    <row r="38" spans="1:7">
      <c r="A38">
        <v>22</v>
      </c>
      <c r="B38" t="s">
        <v>51</v>
      </c>
      <c r="C38" s="36" t="s">
        <v>470</v>
      </c>
      <c r="D38" s="61" t="str">
        <f t="shared" si="2"/>
        <v>zum Artikel im Shop</v>
      </c>
      <c r="E38" s="62">
        <v>1</v>
      </c>
      <c r="F38" s="23">
        <v>48.9</v>
      </c>
      <c r="G38" s="23">
        <f t="shared" si="1"/>
        <v>48.9</v>
      </c>
    </row>
    <row r="39" spans="1:7">
      <c r="A39">
        <v>23</v>
      </c>
      <c r="B39" t="s">
        <v>86</v>
      </c>
      <c r="C39" s="36" t="s">
        <v>471</v>
      </c>
      <c r="D39" s="61" t="str">
        <f t="shared" si="2"/>
        <v>zum Artikel im Shop</v>
      </c>
      <c r="E39" s="62">
        <v>2</v>
      </c>
      <c r="F39" s="23">
        <v>97.8</v>
      </c>
      <c r="G39" s="23">
        <f t="shared" si="1"/>
        <v>195.6</v>
      </c>
    </row>
    <row r="40" spans="1:7">
      <c r="A40">
        <v>24</v>
      </c>
      <c r="B40" t="s">
        <v>408</v>
      </c>
      <c r="C40" s="36" t="s">
        <v>472</v>
      </c>
      <c r="D40" s="61" t="str">
        <f t="shared" si="2"/>
        <v>zum Artikel im Shop</v>
      </c>
      <c r="E40" s="62">
        <v>1</v>
      </c>
      <c r="F40" s="23">
        <v>16.899999999999999</v>
      </c>
      <c r="G40" s="23">
        <f t="shared" si="1"/>
        <v>16.899999999999999</v>
      </c>
    </row>
    <row r="41" spans="1:7">
      <c r="A41">
        <v>25</v>
      </c>
      <c r="B41" t="s">
        <v>36</v>
      </c>
      <c r="C41" s="36" t="s">
        <v>376</v>
      </c>
      <c r="D41" s="61" t="str">
        <f t="shared" si="2"/>
        <v>zum Artikel im Shop</v>
      </c>
      <c r="E41" s="62">
        <v>1</v>
      </c>
      <c r="F41" s="23">
        <v>94.8</v>
      </c>
      <c r="G41" s="23">
        <f t="shared" si="1"/>
        <v>94.8</v>
      </c>
    </row>
    <row r="42" spans="1:7">
      <c r="A42">
        <v>26</v>
      </c>
      <c r="B42" t="s">
        <v>144</v>
      </c>
      <c r="C42" s="36" t="s">
        <v>233</v>
      </c>
      <c r="D42" s="61" t="str">
        <f t="shared" si="2"/>
        <v>zum Artikel im Shop</v>
      </c>
      <c r="E42" s="62">
        <v>2</v>
      </c>
      <c r="F42" s="23">
        <v>13.4</v>
      </c>
      <c r="G42" s="23">
        <f t="shared" si="1"/>
        <v>26.8</v>
      </c>
    </row>
    <row r="43" spans="1:7">
      <c r="A43">
        <v>27</v>
      </c>
      <c r="B43" t="s">
        <v>69</v>
      </c>
      <c r="C43" s="36" t="s">
        <v>374</v>
      </c>
      <c r="D43" s="61" t="str">
        <f t="shared" si="2"/>
        <v>zum Artikel im Shop</v>
      </c>
      <c r="E43" s="62">
        <v>2</v>
      </c>
      <c r="F43" s="23">
        <v>40.200000000000003</v>
      </c>
      <c r="G43" s="23">
        <f t="shared" si="1"/>
        <v>80.400000000000006</v>
      </c>
    </row>
    <row r="44" spans="1:7">
      <c r="A44">
        <v>28</v>
      </c>
      <c r="B44" t="s">
        <v>68</v>
      </c>
      <c r="C44" s="36" t="s">
        <v>375</v>
      </c>
      <c r="D44" s="61" t="str">
        <f t="shared" si="2"/>
        <v>zum Artikel im Shop</v>
      </c>
      <c r="E44" s="62">
        <v>1</v>
      </c>
      <c r="F44" s="23">
        <v>10.1</v>
      </c>
      <c r="G44" s="23">
        <f t="shared" si="1"/>
        <v>10.1</v>
      </c>
    </row>
    <row r="45" spans="1:7">
      <c r="A45">
        <v>29</v>
      </c>
      <c r="B45" t="s">
        <v>70</v>
      </c>
      <c r="C45" s="36" t="s">
        <v>378</v>
      </c>
      <c r="D45" s="61" t="str">
        <f t="shared" si="2"/>
        <v>zum Artikel im Shop</v>
      </c>
      <c r="E45" s="62">
        <v>1</v>
      </c>
      <c r="F45" s="23">
        <v>38.799999999999997</v>
      </c>
      <c r="G45" s="23">
        <f t="shared" si="1"/>
        <v>38.799999999999997</v>
      </c>
    </row>
    <row r="46" spans="1:7">
      <c r="A46">
        <v>30</v>
      </c>
      <c r="B46" t="s">
        <v>27</v>
      </c>
      <c r="C46" s="36" t="s">
        <v>379</v>
      </c>
      <c r="D46" s="61" t="str">
        <f t="shared" si="2"/>
        <v>zum Artikel im Shop</v>
      </c>
      <c r="E46" s="62">
        <v>1</v>
      </c>
      <c r="F46" s="23">
        <v>42.8</v>
      </c>
      <c r="G46" s="23">
        <f t="shared" si="1"/>
        <v>42.8</v>
      </c>
    </row>
    <row r="47" spans="1:7">
      <c r="A47">
        <v>31</v>
      </c>
      <c r="B47" t="s">
        <v>33</v>
      </c>
      <c r="C47" s="36" t="s">
        <v>373</v>
      </c>
      <c r="D47" s="61" t="str">
        <f t="shared" si="2"/>
        <v>zum Artikel im Shop</v>
      </c>
      <c r="E47" s="62">
        <v>1</v>
      </c>
      <c r="F47" s="23">
        <v>33.200000000000003</v>
      </c>
      <c r="G47" s="23">
        <f t="shared" si="1"/>
        <v>33.200000000000003</v>
      </c>
    </row>
    <row r="48" spans="1:7">
      <c r="A48">
        <v>32</v>
      </c>
      <c r="B48" t="s">
        <v>32</v>
      </c>
      <c r="C48" s="36" t="s">
        <v>372</v>
      </c>
      <c r="D48" s="61" t="str">
        <f t="shared" si="2"/>
        <v>zum Artikel im Shop</v>
      </c>
      <c r="E48" s="62">
        <v>1</v>
      </c>
      <c r="F48" s="23">
        <v>27.8</v>
      </c>
      <c r="G48" s="23">
        <f t="shared" si="1"/>
        <v>27.8</v>
      </c>
    </row>
    <row r="49" spans="1:7">
      <c r="A49"/>
      <c r="B49"/>
      <c r="C49" s="36"/>
      <c r="D49" s="18"/>
      <c r="E49" s="62"/>
      <c r="F49" s="23"/>
      <c r="G49" s="23"/>
    </row>
    <row r="50" spans="1:7" s="7" customFormat="1" ht="20.25">
      <c r="A50" s="6"/>
      <c r="B50" s="59" t="s">
        <v>325</v>
      </c>
      <c r="C50" s="60"/>
      <c r="D50" s="63"/>
      <c r="E50" s="16"/>
      <c r="F50" s="24"/>
      <c r="G50" s="24"/>
    </row>
    <row r="51" spans="1:7">
      <c r="A51">
        <v>33</v>
      </c>
      <c r="B51" t="s">
        <v>162</v>
      </c>
      <c r="C51" s="36" t="s">
        <v>234</v>
      </c>
      <c r="D51" s="61" t="str">
        <f t="shared" ref="D51:D59" si="3">HYPERLINK(CONCATENATE("https://www.conatex.com/catalog/sku-",C51),"zum Artikel im Shop")</f>
        <v>zum Artikel im Shop</v>
      </c>
      <c r="E51" s="62">
        <v>1</v>
      </c>
      <c r="F51" s="23">
        <v>144</v>
      </c>
      <c r="G51" s="23">
        <f t="shared" si="1"/>
        <v>144</v>
      </c>
    </row>
    <row r="52" spans="1:7">
      <c r="A52">
        <v>34</v>
      </c>
      <c r="B52" t="s">
        <v>163</v>
      </c>
      <c r="C52" s="36" t="s">
        <v>369</v>
      </c>
      <c r="D52" s="61" t="str">
        <f t="shared" si="3"/>
        <v>zum Artikel im Shop</v>
      </c>
      <c r="E52" s="62">
        <v>1</v>
      </c>
      <c r="F52" s="23">
        <v>21.2</v>
      </c>
      <c r="G52" s="23">
        <f t="shared" si="1"/>
        <v>21.2</v>
      </c>
    </row>
    <row r="53" spans="1:7">
      <c r="A53">
        <v>35</v>
      </c>
      <c r="B53" t="s">
        <v>20</v>
      </c>
      <c r="C53" s="36" t="s">
        <v>473</v>
      </c>
      <c r="D53" s="61" t="str">
        <f t="shared" si="3"/>
        <v>zum Artikel im Shop</v>
      </c>
      <c r="E53" s="62">
        <v>1</v>
      </c>
      <c r="F53" s="23">
        <v>76.900000000000006</v>
      </c>
      <c r="G53" s="23">
        <f t="shared" si="1"/>
        <v>76.900000000000006</v>
      </c>
    </row>
    <row r="54" spans="1:7">
      <c r="A54">
        <v>36</v>
      </c>
      <c r="B54" t="s">
        <v>396</v>
      </c>
      <c r="C54" s="36" t="s">
        <v>288</v>
      </c>
      <c r="D54" s="61" t="str">
        <f t="shared" si="3"/>
        <v>zum Artikel im Shop</v>
      </c>
      <c r="E54" s="62">
        <v>1</v>
      </c>
      <c r="F54" s="23">
        <v>112</v>
      </c>
      <c r="G54" s="23">
        <f t="shared" si="1"/>
        <v>112</v>
      </c>
    </row>
    <row r="55" spans="1:7">
      <c r="A55">
        <v>37</v>
      </c>
      <c r="B55" t="s">
        <v>37</v>
      </c>
      <c r="C55" s="36" t="s">
        <v>474</v>
      </c>
      <c r="D55" s="61" t="str">
        <f t="shared" si="3"/>
        <v>zum Artikel im Shop</v>
      </c>
      <c r="E55" s="62">
        <v>1</v>
      </c>
      <c r="F55" s="23">
        <v>214</v>
      </c>
      <c r="G55" s="23">
        <f t="shared" si="1"/>
        <v>214</v>
      </c>
    </row>
    <row r="56" spans="1:7">
      <c r="A56">
        <v>38</v>
      </c>
      <c r="B56" t="s">
        <v>67</v>
      </c>
      <c r="C56" s="36" t="s">
        <v>371</v>
      </c>
      <c r="D56" s="61" t="str">
        <f t="shared" si="3"/>
        <v>zum Artikel im Shop</v>
      </c>
      <c r="E56" s="62">
        <v>1</v>
      </c>
      <c r="F56" s="23">
        <v>3.8</v>
      </c>
      <c r="G56" s="23">
        <f t="shared" si="1"/>
        <v>3.8</v>
      </c>
    </row>
    <row r="57" spans="1:7">
      <c r="A57">
        <v>39</v>
      </c>
      <c r="B57" t="s">
        <v>409</v>
      </c>
      <c r="C57" s="36" t="s">
        <v>475</v>
      </c>
      <c r="D57" s="61" t="str">
        <f t="shared" si="3"/>
        <v>zum Artikel im Shop</v>
      </c>
      <c r="E57" s="62">
        <v>1</v>
      </c>
      <c r="F57" s="23">
        <v>12.9</v>
      </c>
      <c r="G57" s="23">
        <f t="shared" si="1"/>
        <v>12.9</v>
      </c>
    </row>
    <row r="58" spans="1:7">
      <c r="A58">
        <v>40</v>
      </c>
      <c r="B58" t="s">
        <v>0</v>
      </c>
      <c r="C58" s="36" t="s">
        <v>476</v>
      </c>
      <c r="D58" s="61" t="str">
        <f t="shared" si="3"/>
        <v>zum Artikel im Shop</v>
      </c>
      <c r="E58" s="62">
        <v>1</v>
      </c>
      <c r="F58" s="23">
        <v>884</v>
      </c>
      <c r="G58" s="23">
        <f t="shared" si="1"/>
        <v>884</v>
      </c>
    </row>
    <row r="59" spans="1:7">
      <c r="A59">
        <v>41</v>
      </c>
      <c r="B59" t="s">
        <v>322</v>
      </c>
      <c r="C59" s="36" t="s">
        <v>370</v>
      </c>
      <c r="D59" s="61" t="str">
        <f t="shared" si="3"/>
        <v>zum Artikel im Shop</v>
      </c>
      <c r="E59" s="62">
        <v>1</v>
      </c>
      <c r="F59" s="23">
        <v>138</v>
      </c>
      <c r="G59" s="23">
        <f t="shared" si="1"/>
        <v>138</v>
      </c>
    </row>
    <row r="60" spans="1:7">
      <c r="A60"/>
      <c r="B60"/>
      <c r="C60" s="36"/>
      <c r="D60" s="18"/>
      <c r="E60" s="62"/>
      <c r="F60" s="23"/>
      <c r="G60" s="23"/>
    </row>
    <row r="61" spans="1:7" s="7" customFormat="1" ht="20.25">
      <c r="A61" s="6"/>
      <c r="B61" s="59" t="s">
        <v>323</v>
      </c>
      <c r="C61" s="60"/>
      <c r="D61" s="63"/>
      <c r="E61" s="16"/>
      <c r="F61" s="24"/>
      <c r="G61" s="24"/>
    </row>
    <row r="62" spans="1:7">
      <c r="A62">
        <v>42</v>
      </c>
      <c r="B62" t="s">
        <v>433</v>
      </c>
      <c r="C62" s="36" t="s">
        <v>434</v>
      </c>
      <c r="D62" s="61" t="str">
        <f>HYPERLINK(CONCATENATE("https://www.conatex.com/catalog/sku-",C62),"zum Artikel im Shop")</f>
        <v>zum Artikel im Shop</v>
      </c>
      <c r="E62" s="62">
        <v>2</v>
      </c>
      <c r="F62" s="23">
        <v>778</v>
      </c>
      <c r="G62" s="23">
        <f t="shared" si="1"/>
        <v>1556</v>
      </c>
    </row>
    <row r="63" spans="1:7">
      <c r="A63">
        <v>43</v>
      </c>
      <c r="B63" t="s">
        <v>436</v>
      </c>
      <c r="C63" s="36" t="s">
        <v>435</v>
      </c>
      <c r="D63" s="61" t="str">
        <f>HYPERLINK(CONCATENATE("https://www.conatex.com/catalog/sku-",C63),"zum Artikel im Shop")</f>
        <v>zum Artikel im Shop</v>
      </c>
      <c r="E63" s="62">
        <v>2</v>
      </c>
      <c r="F63" s="23">
        <v>126</v>
      </c>
      <c r="G63" s="23">
        <f t="shared" si="1"/>
        <v>252</v>
      </c>
    </row>
    <row r="64" spans="1:7">
      <c r="A64">
        <v>44</v>
      </c>
      <c r="B64" t="s">
        <v>156</v>
      </c>
      <c r="C64" s="36" t="s">
        <v>256</v>
      </c>
      <c r="D64" s="61" t="str">
        <f>HYPERLINK(CONCATENATE("https://www.conatex.com/catalog/sku-",C64),"zum Artikel im Shop")</f>
        <v>zum Artikel im Shop</v>
      </c>
      <c r="E64" s="62">
        <v>10</v>
      </c>
      <c r="F64" s="23">
        <v>114</v>
      </c>
      <c r="G64" s="23">
        <f t="shared" si="1"/>
        <v>1140</v>
      </c>
    </row>
    <row r="65" spans="1:7">
      <c r="C65" s="36"/>
      <c r="D65" s="18"/>
      <c r="E65" s="15"/>
      <c r="F65" s="23"/>
      <c r="G65" s="23"/>
    </row>
    <row r="66" spans="1:7" s="7" customFormat="1" ht="20.25">
      <c r="A66" s="6"/>
      <c r="B66" s="59" t="s">
        <v>324</v>
      </c>
      <c r="C66" s="60"/>
      <c r="D66" s="63"/>
      <c r="E66" s="16"/>
      <c r="F66" s="24"/>
      <c r="G66" s="24"/>
    </row>
    <row r="67" spans="1:7">
      <c r="A67">
        <v>45</v>
      </c>
      <c r="B67" t="s">
        <v>249</v>
      </c>
      <c r="C67" s="36" t="s">
        <v>281</v>
      </c>
      <c r="D67" s="61" t="str">
        <f t="shared" ref="D67:D91" si="4">HYPERLINK(CONCATENATE("https://www.conatex.com/catalog/sku-",C67),"zum Artikel im Shop")</f>
        <v>zum Artikel im Shop</v>
      </c>
      <c r="E67" s="62">
        <v>1</v>
      </c>
      <c r="F67" s="23">
        <v>262</v>
      </c>
      <c r="G67" s="23">
        <f t="shared" si="1"/>
        <v>262</v>
      </c>
    </row>
    <row r="68" spans="1:7">
      <c r="A68">
        <v>46</v>
      </c>
      <c r="B68" t="s">
        <v>399</v>
      </c>
      <c r="C68" s="36" t="s">
        <v>477</v>
      </c>
      <c r="D68" s="61" t="str">
        <f t="shared" si="4"/>
        <v>zum Artikel im Shop</v>
      </c>
      <c r="E68" s="62">
        <v>1</v>
      </c>
      <c r="F68" s="23">
        <v>239</v>
      </c>
      <c r="G68" s="23">
        <f t="shared" si="1"/>
        <v>239</v>
      </c>
    </row>
    <row r="69" spans="1:7">
      <c r="A69">
        <v>47</v>
      </c>
      <c r="B69" t="s">
        <v>394</v>
      </c>
      <c r="C69" s="36" t="s">
        <v>284</v>
      </c>
      <c r="D69" s="61" t="str">
        <f t="shared" si="4"/>
        <v>zum Artikel im Shop</v>
      </c>
      <c r="E69" s="62">
        <v>1</v>
      </c>
      <c r="F69" s="23">
        <v>7.8</v>
      </c>
      <c r="G69" s="23">
        <f t="shared" si="1"/>
        <v>7.8</v>
      </c>
    </row>
    <row r="70" spans="1:7">
      <c r="A70">
        <v>48</v>
      </c>
      <c r="B70" t="s">
        <v>50</v>
      </c>
      <c r="C70" s="36" t="s">
        <v>478</v>
      </c>
      <c r="D70" s="61" t="str">
        <f t="shared" si="4"/>
        <v>zum Artikel im Shop</v>
      </c>
      <c r="E70" s="62">
        <v>1</v>
      </c>
      <c r="F70" s="23">
        <v>56</v>
      </c>
      <c r="G70" s="23">
        <f t="shared" si="1"/>
        <v>56</v>
      </c>
    </row>
    <row r="71" spans="1:7">
      <c r="A71">
        <v>49</v>
      </c>
      <c r="B71" t="s">
        <v>333</v>
      </c>
      <c r="C71" s="36">
        <v>1202050</v>
      </c>
      <c r="D71" s="61" t="str">
        <f t="shared" si="4"/>
        <v>zum Artikel im Shop</v>
      </c>
      <c r="E71" s="62">
        <v>1</v>
      </c>
      <c r="F71" s="23">
        <v>72.8</v>
      </c>
      <c r="G71" s="23">
        <f t="shared" si="1"/>
        <v>72.8</v>
      </c>
    </row>
    <row r="72" spans="1:7">
      <c r="A72">
        <v>50</v>
      </c>
      <c r="B72" t="s">
        <v>542</v>
      </c>
      <c r="C72" s="36">
        <v>1212073</v>
      </c>
      <c r="D72" s="61" t="str">
        <f t="shared" si="4"/>
        <v>zum Artikel im Shop</v>
      </c>
      <c r="E72" s="62">
        <v>1</v>
      </c>
      <c r="F72" s="23">
        <v>77.8</v>
      </c>
      <c r="G72" s="23">
        <f t="shared" si="1"/>
        <v>77.8</v>
      </c>
    </row>
    <row r="73" spans="1:7">
      <c r="A73">
        <v>51</v>
      </c>
      <c r="B73" t="s">
        <v>401</v>
      </c>
      <c r="C73" s="36" t="s">
        <v>287</v>
      </c>
      <c r="D73" s="61" t="str">
        <f t="shared" si="4"/>
        <v>zum Artikel im Shop</v>
      </c>
      <c r="E73" s="62">
        <v>1</v>
      </c>
      <c r="F73" s="23">
        <v>34.5</v>
      </c>
      <c r="G73" s="23">
        <f t="shared" si="1"/>
        <v>34.5</v>
      </c>
    </row>
    <row r="74" spans="1:7">
      <c r="A74">
        <v>52</v>
      </c>
      <c r="B74" t="s">
        <v>384</v>
      </c>
      <c r="C74" s="36" t="s">
        <v>282</v>
      </c>
      <c r="D74" s="61" t="str">
        <f t="shared" si="4"/>
        <v>zum Artikel im Shop</v>
      </c>
      <c r="E74" s="62">
        <v>1</v>
      </c>
      <c r="F74" s="23">
        <v>47.2</v>
      </c>
      <c r="G74" s="23">
        <f t="shared" si="1"/>
        <v>47.2</v>
      </c>
    </row>
    <row r="75" spans="1:7">
      <c r="A75">
        <v>53</v>
      </c>
      <c r="B75" t="s">
        <v>25</v>
      </c>
      <c r="C75" s="36" t="s">
        <v>479</v>
      </c>
      <c r="D75" s="61" t="str">
        <f t="shared" si="4"/>
        <v>zum Artikel im Shop</v>
      </c>
      <c r="E75" s="62">
        <v>1</v>
      </c>
      <c r="F75" s="23">
        <v>18.399999999999999</v>
      </c>
      <c r="G75" s="23">
        <f t="shared" si="1"/>
        <v>18.399999999999999</v>
      </c>
    </row>
    <row r="76" spans="1:7">
      <c r="A76">
        <v>54</v>
      </c>
      <c r="B76" t="s">
        <v>540</v>
      </c>
      <c r="C76" s="36">
        <v>1212002</v>
      </c>
      <c r="D76" s="61" t="str">
        <f t="shared" si="4"/>
        <v>zum Artikel im Shop</v>
      </c>
      <c r="E76" s="62">
        <v>1</v>
      </c>
      <c r="F76" s="23">
        <v>164</v>
      </c>
      <c r="G76" s="23">
        <f t="shared" si="1"/>
        <v>164</v>
      </c>
    </row>
    <row r="77" spans="1:7">
      <c r="A77">
        <v>55</v>
      </c>
      <c r="B77" t="s">
        <v>344</v>
      </c>
      <c r="C77" s="36" t="s">
        <v>283</v>
      </c>
      <c r="D77" s="61" t="str">
        <f t="shared" si="4"/>
        <v>zum Artikel im Shop</v>
      </c>
      <c r="E77" s="62">
        <v>2</v>
      </c>
      <c r="F77" s="23">
        <v>25.9</v>
      </c>
      <c r="G77" s="23">
        <f t="shared" si="1"/>
        <v>51.8</v>
      </c>
    </row>
    <row r="78" spans="1:7">
      <c r="A78">
        <v>56</v>
      </c>
      <c r="B78" t="s">
        <v>345</v>
      </c>
      <c r="C78" s="36" t="s">
        <v>285</v>
      </c>
      <c r="D78" s="61" t="str">
        <f t="shared" si="4"/>
        <v>zum Artikel im Shop</v>
      </c>
      <c r="E78" s="62">
        <v>10</v>
      </c>
      <c r="F78" s="23">
        <v>4.9000000000000004</v>
      </c>
      <c r="G78" s="23">
        <f t="shared" si="1"/>
        <v>49</v>
      </c>
    </row>
    <row r="79" spans="1:7">
      <c r="A79">
        <v>57</v>
      </c>
      <c r="B79" t="s">
        <v>346</v>
      </c>
      <c r="C79" s="36" t="s">
        <v>480</v>
      </c>
      <c r="D79" s="61" t="str">
        <f t="shared" si="4"/>
        <v>zum Artikel im Shop</v>
      </c>
      <c r="E79" s="62">
        <v>1</v>
      </c>
      <c r="F79" s="23">
        <v>17.8</v>
      </c>
      <c r="G79" s="23">
        <f t="shared" ref="G79:G142" si="5">F79*E79</f>
        <v>17.8</v>
      </c>
    </row>
    <row r="80" spans="1:7">
      <c r="A80">
        <v>58</v>
      </c>
      <c r="B80" t="s">
        <v>65</v>
      </c>
      <c r="C80" s="36" t="s">
        <v>286</v>
      </c>
      <c r="D80" s="61" t="str">
        <f t="shared" si="4"/>
        <v>zum Artikel im Shop</v>
      </c>
      <c r="E80" s="62">
        <v>3</v>
      </c>
      <c r="F80" s="23">
        <v>16.8</v>
      </c>
      <c r="G80" s="23">
        <f t="shared" si="5"/>
        <v>50.400000000000006</v>
      </c>
    </row>
    <row r="81" spans="1:7">
      <c r="A81">
        <v>59</v>
      </c>
      <c r="B81" t="s">
        <v>24</v>
      </c>
      <c r="C81" s="36" t="s">
        <v>481</v>
      </c>
      <c r="D81" s="61" t="str">
        <f t="shared" si="4"/>
        <v>zum Artikel im Shop</v>
      </c>
      <c r="E81" s="62">
        <v>1</v>
      </c>
      <c r="F81" s="23">
        <v>46.5</v>
      </c>
      <c r="G81" s="23">
        <f t="shared" si="5"/>
        <v>46.5</v>
      </c>
    </row>
    <row r="82" spans="1:7">
      <c r="A82">
        <v>60</v>
      </c>
      <c r="B82" t="s">
        <v>131</v>
      </c>
      <c r="C82" s="36" t="s">
        <v>316</v>
      </c>
      <c r="D82" s="61" t="str">
        <f t="shared" si="4"/>
        <v>zum Artikel im Shop</v>
      </c>
      <c r="E82" s="62">
        <v>3</v>
      </c>
      <c r="F82" s="23">
        <v>2.0499999999999998</v>
      </c>
      <c r="G82" s="23">
        <f t="shared" si="5"/>
        <v>6.1499999999999995</v>
      </c>
    </row>
    <row r="83" spans="1:7">
      <c r="A83">
        <v>61</v>
      </c>
      <c r="B83" t="s">
        <v>247</v>
      </c>
      <c r="C83" s="36" t="s">
        <v>313</v>
      </c>
      <c r="D83" s="61" t="str">
        <f t="shared" si="4"/>
        <v>zum Artikel im Shop</v>
      </c>
      <c r="E83" s="62">
        <v>3</v>
      </c>
      <c r="F83" s="23">
        <v>3.85</v>
      </c>
      <c r="G83" s="23">
        <f t="shared" si="5"/>
        <v>11.55</v>
      </c>
    </row>
    <row r="84" spans="1:7">
      <c r="A84">
        <v>62</v>
      </c>
      <c r="B84" t="s">
        <v>117</v>
      </c>
      <c r="C84" s="36" t="s">
        <v>314</v>
      </c>
      <c r="D84" s="61" t="str">
        <f t="shared" si="4"/>
        <v>zum Artikel im Shop</v>
      </c>
      <c r="E84" s="62">
        <v>1</v>
      </c>
      <c r="F84" s="23">
        <v>9.9</v>
      </c>
      <c r="G84" s="23">
        <f t="shared" si="5"/>
        <v>9.9</v>
      </c>
    </row>
    <row r="85" spans="1:7">
      <c r="A85">
        <v>63</v>
      </c>
      <c r="B85" t="s">
        <v>362</v>
      </c>
      <c r="C85" s="36" t="s">
        <v>235</v>
      </c>
      <c r="D85" s="61" t="str">
        <f t="shared" si="4"/>
        <v>zum Artikel im Shop</v>
      </c>
      <c r="E85" s="62">
        <v>2</v>
      </c>
      <c r="F85" s="23">
        <v>38.6</v>
      </c>
      <c r="G85" s="23">
        <f t="shared" si="5"/>
        <v>77.2</v>
      </c>
    </row>
    <row r="86" spans="1:7">
      <c r="A86">
        <v>64</v>
      </c>
      <c r="B86" t="s">
        <v>79</v>
      </c>
      <c r="C86" s="36">
        <v>1215002</v>
      </c>
      <c r="D86" s="61" t="str">
        <f t="shared" si="4"/>
        <v>zum Artikel im Shop</v>
      </c>
      <c r="E86" s="62">
        <v>3</v>
      </c>
      <c r="F86" s="23">
        <v>12.9</v>
      </c>
      <c r="G86" s="23">
        <f t="shared" si="5"/>
        <v>38.700000000000003</v>
      </c>
    </row>
    <row r="87" spans="1:7">
      <c r="A87">
        <v>65</v>
      </c>
      <c r="B87" t="s">
        <v>172</v>
      </c>
      <c r="C87" s="36" t="s">
        <v>214</v>
      </c>
      <c r="D87" s="61" t="str">
        <f t="shared" si="4"/>
        <v>zum Artikel im Shop</v>
      </c>
      <c r="E87" s="62">
        <v>3</v>
      </c>
      <c r="F87" s="23">
        <v>2.5</v>
      </c>
      <c r="G87" s="23">
        <f t="shared" si="5"/>
        <v>7.5</v>
      </c>
    </row>
    <row r="88" spans="1:7">
      <c r="A88">
        <v>66</v>
      </c>
      <c r="B88" t="s">
        <v>173</v>
      </c>
      <c r="C88" s="36" t="s">
        <v>219</v>
      </c>
      <c r="D88" s="61" t="str">
        <f t="shared" si="4"/>
        <v>zum Artikel im Shop</v>
      </c>
      <c r="E88" s="62">
        <v>2</v>
      </c>
      <c r="F88" s="23">
        <v>31.3</v>
      </c>
      <c r="G88" s="23">
        <f t="shared" si="5"/>
        <v>62.6</v>
      </c>
    </row>
    <row r="89" spans="1:7">
      <c r="A89">
        <v>67</v>
      </c>
      <c r="B89" t="s">
        <v>155</v>
      </c>
      <c r="C89" s="36" t="s">
        <v>217</v>
      </c>
      <c r="D89" s="61" t="str">
        <f t="shared" si="4"/>
        <v>zum Artikel im Shop</v>
      </c>
      <c r="E89" s="62">
        <v>2</v>
      </c>
      <c r="F89" s="23">
        <v>12.5</v>
      </c>
      <c r="G89" s="23">
        <f t="shared" si="5"/>
        <v>25</v>
      </c>
    </row>
    <row r="90" spans="1:7">
      <c r="A90">
        <v>68</v>
      </c>
      <c r="B90" t="s">
        <v>81</v>
      </c>
      <c r="C90" s="36" t="s">
        <v>218</v>
      </c>
      <c r="D90" s="61" t="str">
        <f t="shared" si="4"/>
        <v>zum Artikel im Shop</v>
      </c>
      <c r="E90" s="62">
        <v>2</v>
      </c>
      <c r="F90" s="23">
        <v>12.5</v>
      </c>
      <c r="G90" s="23">
        <f t="shared" si="5"/>
        <v>25</v>
      </c>
    </row>
    <row r="91" spans="1:7">
      <c r="A91">
        <v>69</v>
      </c>
      <c r="B91" t="s">
        <v>531</v>
      </c>
      <c r="C91" s="36">
        <v>1212303</v>
      </c>
      <c r="D91" s="61" t="str">
        <f t="shared" si="4"/>
        <v>zum Artikel im Shop</v>
      </c>
      <c r="E91" s="62">
        <v>1</v>
      </c>
      <c r="F91" s="23">
        <v>968</v>
      </c>
      <c r="G91" s="23">
        <f t="shared" si="5"/>
        <v>968</v>
      </c>
    </row>
    <row r="92" spans="1:7">
      <c r="C92" s="36"/>
      <c r="D92" s="18"/>
      <c r="E92" s="15"/>
      <c r="F92" s="23"/>
      <c r="G92" s="23"/>
    </row>
    <row r="93" spans="1:7" s="7" customFormat="1" ht="20.25">
      <c r="A93" s="6"/>
      <c r="B93" s="59" t="s">
        <v>395</v>
      </c>
      <c r="C93" s="60"/>
      <c r="D93" s="63"/>
      <c r="E93" s="16"/>
      <c r="F93" s="24"/>
      <c r="G93" s="24"/>
    </row>
    <row r="94" spans="1:7">
      <c r="A94">
        <v>70</v>
      </c>
      <c r="B94" t="s">
        <v>118</v>
      </c>
      <c r="C94" s="36" t="s">
        <v>254</v>
      </c>
      <c r="D94" s="61" t="str">
        <f t="shared" ref="D94:D99" si="6">HYPERLINK(CONCATENATE("https://www.conatex.com/catalog/sku-",C94),"zum Artikel im Shop")</f>
        <v>zum Artikel im Shop</v>
      </c>
      <c r="E94" s="62">
        <v>10</v>
      </c>
      <c r="F94" s="23">
        <v>614</v>
      </c>
      <c r="G94" s="23">
        <f t="shared" si="5"/>
        <v>6140</v>
      </c>
    </row>
    <row r="95" spans="1:7">
      <c r="A95">
        <v>71</v>
      </c>
      <c r="B95" t="s">
        <v>174</v>
      </c>
      <c r="C95" s="36" t="s">
        <v>255</v>
      </c>
      <c r="D95" s="61" t="str">
        <f t="shared" si="6"/>
        <v>zum Artikel im Shop</v>
      </c>
      <c r="E95" s="62">
        <v>10</v>
      </c>
      <c r="F95" s="23">
        <v>145.5</v>
      </c>
      <c r="G95" s="23">
        <f t="shared" si="5"/>
        <v>1455</v>
      </c>
    </row>
    <row r="96" spans="1:7">
      <c r="A96">
        <v>72</v>
      </c>
      <c r="B96" t="s">
        <v>136</v>
      </c>
      <c r="C96" s="36" t="s">
        <v>253</v>
      </c>
      <c r="D96" s="61" t="str">
        <f t="shared" si="6"/>
        <v>zum Artikel im Shop</v>
      </c>
      <c r="E96" s="62">
        <v>10</v>
      </c>
      <c r="F96" s="23">
        <v>348</v>
      </c>
      <c r="G96" s="23">
        <f t="shared" si="5"/>
        <v>3480</v>
      </c>
    </row>
    <row r="97" spans="1:7">
      <c r="A97">
        <v>73</v>
      </c>
      <c r="B97" t="s">
        <v>139</v>
      </c>
      <c r="C97" s="36" t="s">
        <v>301</v>
      </c>
      <c r="D97" s="61" t="str">
        <f t="shared" si="6"/>
        <v>zum Artikel im Shop</v>
      </c>
      <c r="E97" s="62">
        <v>10</v>
      </c>
      <c r="F97" s="23">
        <v>69</v>
      </c>
      <c r="G97" s="23">
        <f t="shared" si="5"/>
        <v>690</v>
      </c>
    </row>
    <row r="98" spans="1:7">
      <c r="A98">
        <v>74</v>
      </c>
      <c r="B98" t="s">
        <v>132</v>
      </c>
      <c r="C98" s="36" t="s">
        <v>188</v>
      </c>
      <c r="D98" s="61" t="str">
        <f t="shared" si="6"/>
        <v>zum Artikel im Shop</v>
      </c>
      <c r="E98" s="62">
        <v>10</v>
      </c>
      <c r="F98" s="23">
        <v>7.8</v>
      </c>
      <c r="G98" s="23">
        <f t="shared" si="5"/>
        <v>78</v>
      </c>
    </row>
    <row r="99" spans="1:7">
      <c r="A99">
        <v>75</v>
      </c>
      <c r="B99" t="s">
        <v>153</v>
      </c>
      <c r="C99" s="36" t="s">
        <v>315</v>
      </c>
      <c r="D99" s="61" t="str">
        <f t="shared" si="6"/>
        <v>zum Artikel im Shop</v>
      </c>
      <c r="E99" s="62">
        <v>10</v>
      </c>
      <c r="F99" s="23">
        <v>4.8</v>
      </c>
      <c r="G99" s="23">
        <f t="shared" si="5"/>
        <v>48</v>
      </c>
    </row>
    <row r="100" spans="1:7">
      <c r="C100" s="36"/>
      <c r="D100" s="18"/>
      <c r="E100" s="15"/>
      <c r="F100" s="23"/>
      <c r="G100" s="23"/>
    </row>
    <row r="101" spans="1:7" s="7" customFormat="1" ht="20.25">
      <c r="A101" s="6"/>
      <c r="B101" s="59" t="s">
        <v>397</v>
      </c>
      <c r="C101" s="34"/>
      <c r="D101" s="63"/>
      <c r="E101" s="16"/>
      <c r="F101" s="24"/>
      <c r="G101" s="24"/>
    </row>
    <row r="102" spans="1:7">
      <c r="A102">
        <v>76</v>
      </c>
      <c r="B102" t="s">
        <v>1</v>
      </c>
      <c r="C102" s="36" t="s">
        <v>366</v>
      </c>
      <c r="D102" s="61" t="str">
        <f t="shared" ref="D102:D124" si="7">HYPERLINK(CONCATENATE("https://www.conatex.com/catalog/sku-",C102),"zum Artikel im Shop")</f>
        <v>zum Artikel im Shop</v>
      </c>
      <c r="E102" s="62">
        <v>1</v>
      </c>
      <c r="F102" s="23">
        <v>548</v>
      </c>
      <c r="G102" s="23">
        <f t="shared" si="5"/>
        <v>548</v>
      </c>
    </row>
    <row r="103" spans="1:7">
      <c r="A103">
        <v>77</v>
      </c>
      <c r="B103" t="s">
        <v>158</v>
      </c>
      <c r="C103" s="36" t="s">
        <v>367</v>
      </c>
      <c r="D103" s="61" t="str">
        <f t="shared" si="7"/>
        <v>zum Artikel im Shop</v>
      </c>
      <c r="E103" s="62">
        <v>1</v>
      </c>
      <c r="F103" s="23">
        <v>298</v>
      </c>
      <c r="G103" s="23">
        <f t="shared" si="5"/>
        <v>298</v>
      </c>
    </row>
    <row r="104" spans="1:7">
      <c r="A104">
        <v>78</v>
      </c>
      <c r="B104" t="s">
        <v>410</v>
      </c>
      <c r="C104" s="36" t="s">
        <v>482</v>
      </c>
      <c r="D104" s="61" t="str">
        <f t="shared" si="7"/>
        <v>zum Artikel im Shop</v>
      </c>
      <c r="E104" s="62">
        <v>1</v>
      </c>
      <c r="F104" s="23">
        <v>134</v>
      </c>
      <c r="G104" s="23">
        <f t="shared" si="5"/>
        <v>134</v>
      </c>
    </row>
    <row r="105" spans="1:7">
      <c r="A105">
        <v>79</v>
      </c>
      <c r="B105" t="s">
        <v>26</v>
      </c>
      <c r="C105" s="36" t="s">
        <v>483</v>
      </c>
      <c r="D105" s="61" t="str">
        <f t="shared" si="7"/>
        <v>zum Artikel im Shop</v>
      </c>
      <c r="E105" s="62">
        <v>1</v>
      </c>
      <c r="F105" s="23">
        <v>254</v>
      </c>
      <c r="G105" s="23">
        <f t="shared" si="5"/>
        <v>254</v>
      </c>
    </row>
    <row r="106" spans="1:7">
      <c r="A106">
        <v>80</v>
      </c>
      <c r="B106" t="s">
        <v>127</v>
      </c>
      <c r="C106" s="36" t="s">
        <v>207</v>
      </c>
      <c r="D106" s="61" t="str">
        <f t="shared" si="7"/>
        <v>zum Artikel im Shop</v>
      </c>
      <c r="E106" s="62">
        <v>2</v>
      </c>
      <c r="F106" s="23">
        <v>3.8</v>
      </c>
      <c r="G106" s="23">
        <f t="shared" si="5"/>
        <v>7.6</v>
      </c>
    </row>
    <row r="107" spans="1:7">
      <c r="A107">
        <v>81</v>
      </c>
      <c r="B107" t="s">
        <v>437</v>
      </c>
      <c r="C107" s="36" t="s">
        <v>438</v>
      </c>
      <c r="D107" s="61" t="str">
        <f t="shared" si="7"/>
        <v>zum Artikel im Shop</v>
      </c>
      <c r="E107" s="62">
        <v>1</v>
      </c>
      <c r="F107" s="23">
        <v>199</v>
      </c>
      <c r="G107" s="23">
        <f t="shared" si="5"/>
        <v>199</v>
      </c>
    </row>
    <row r="108" spans="1:7">
      <c r="A108">
        <v>82</v>
      </c>
      <c r="B108" t="s">
        <v>142</v>
      </c>
      <c r="C108" s="36" t="s">
        <v>229</v>
      </c>
      <c r="D108" s="61" t="str">
        <f t="shared" si="7"/>
        <v>zum Artikel im Shop</v>
      </c>
      <c r="E108" s="62">
        <v>1</v>
      </c>
      <c r="F108" s="23">
        <v>16.399999999999999</v>
      </c>
      <c r="G108" s="23">
        <f t="shared" si="5"/>
        <v>16.399999999999999</v>
      </c>
    </row>
    <row r="109" spans="1:7">
      <c r="A109">
        <v>83</v>
      </c>
      <c r="B109" t="s">
        <v>22</v>
      </c>
      <c r="C109" s="36" t="s">
        <v>484</v>
      </c>
      <c r="D109" s="61" t="str">
        <f t="shared" si="7"/>
        <v>zum Artikel im Shop</v>
      </c>
      <c r="E109" s="62">
        <v>1</v>
      </c>
      <c r="F109" s="23">
        <v>234</v>
      </c>
      <c r="G109" s="23">
        <f t="shared" si="5"/>
        <v>234</v>
      </c>
    </row>
    <row r="110" spans="1:7">
      <c r="A110">
        <v>84</v>
      </c>
      <c r="B110" t="s">
        <v>23</v>
      </c>
      <c r="C110" s="36" t="s">
        <v>485</v>
      </c>
      <c r="D110" s="61" t="str">
        <f t="shared" si="7"/>
        <v>zum Artikel im Shop</v>
      </c>
      <c r="E110" s="62">
        <v>5</v>
      </c>
      <c r="F110" s="23">
        <v>48.5</v>
      </c>
      <c r="G110" s="23">
        <f t="shared" si="5"/>
        <v>242.5</v>
      </c>
    </row>
    <row r="111" spans="1:7">
      <c r="A111">
        <v>85</v>
      </c>
      <c r="B111" t="s">
        <v>85</v>
      </c>
      <c r="C111" s="36" t="s">
        <v>486</v>
      </c>
      <c r="D111" s="61" t="str">
        <f t="shared" si="7"/>
        <v>zum Artikel im Shop</v>
      </c>
      <c r="E111" s="62">
        <v>4</v>
      </c>
      <c r="F111" s="23">
        <v>48.9</v>
      </c>
      <c r="G111" s="23">
        <f t="shared" si="5"/>
        <v>195.6</v>
      </c>
    </row>
    <row r="112" spans="1:7">
      <c r="A112">
        <v>86</v>
      </c>
      <c r="B112" t="s">
        <v>84</v>
      </c>
      <c r="C112" s="36" t="s">
        <v>487</v>
      </c>
      <c r="D112" s="61" t="str">
        <f t="shared" si="7"/>
        <v>zum Artikel im Shop</v>
      </c>
      <c r="E112" s="62">
        <v>1</v>
      </c>
      <c r="F112" s="23">
        <v>14.9</v>
      </c>
      <c r="G112" s="23">
        <f t="shared" si="5"/>
        <v>14.9</v>
      </c>
    </row>
    <row r="113" spans="1:7">
      <c r="A113">
        <v>87</v>
      </c>
      <c r="B113" t="s">
        <v>34</v>
      </c>
      <c r="C113" s="36" t="s">
        <v>488</v>
      </c>
      <c r="D113" s="61" t="str">
        <f t="shared" si="7"/>
        <v>zum Artikel im Shop</v>
      </c>
      <c r="E113" s="62">
        <v>1</v>
      </c>
      <c r="F113" s="23">
        <v>69.8</v>
      </c>
      <c r="G113" s="23">
        <f t="shared" si="5"/>
        <v>69.8</v>
      </c>
    </row>
    <row r="114" spans="1:7">
      <c r="A114">
        <v>88</v>
      </c>
      <c r="B114" t="s">
        <v>248</v>
      </c>
      <c r="C114" s="36" t="s">
        <v>489</v>
      </c>
      <c r="D114" s="61" t="str">
        <f t="shared" si="7"/>
        <v>zum Artikel im Shop</v>
      </c>
      <c r="E114" s="62">
        <v>1</v>
      </c>
      <c r="F114" s="23">
        <v>13.35</v>
      </c>
      <c r="G114" s="23">
        <f t="shared" si="5"/>
        <v>13.35</v>
      </c>
    </row>
    <row r="115" spans="1:7">
      <c r="A115">
        <v>89</v>
      </c>
      <c r="B115" t="s">
        <v>19</v>
      </c>
      <c r="C115" s="36" t="s">
        <v>490</v>
      </c>
      <c r="D115" s="61" t="str">
        <f t="shared" si="7"/>
        <v>zum Artikel im Shop</v>
      </c>
      <c r="E115" s="62">
        <v>1</v>
      </c>
      <c r="F115" s="23">
        <v>152</v>
      </c>
      <c r="G115" s="23">
        <f t="shared" si="5"/>
        <v>152</v>
      </c>
    </row>
    <row r="116" spans="1:7">
      <c r="A116">
        <v>90</v>
      </c>
      <c r="B116" t="s">
        <v>31</v>
      </c>
      <c r="C116" s="36" t="s">
        <v>491</v>
      </c>
      <c r="D116" s="61" t="str">
        <f t="shared" si="7"/>
        <v>zum Artikel im Shop</v>
      </c>
      <c r="E116" s="62">
        <v>1</v>
      </c>
      <c r="F116" s="23">
        <v>12.4</v>
      </c>
      <c r="G116" s="23">
        <f t="shared" si="5"/>
        <v>12.4</v>
      </c>
    </row>
    <row r="117" spans="1:7">
      <c r="A117">
        <v>91</v>
      </c>
      <c r="B117" t="s">
        <v>35</v>
      </c>
      <c r="C117" s="36" t="s">
        <v>492</v>
      </c>
      <c r="D117" s="61" t="str">
        <f t="shared" si="7"/>
        <v>zum Artikel im Shop</v>
      </c>
      <c r="E117" s="62">
        <v>1</v>
      </c>
      <c r="F117" s="23">
        <v>12.4</v>
      </c>
      <c r="G117" s="23">
        <f t="shared" si="5"/>
        <v>12.4</v>
      </c>
    </row>
    <row r="118" spans="1:7">
      <c r="A118">
        <v>92</v>
      </c>
      <c r="B118" t="s">
        <v>536</v>
      </c>
      <c r="C118" s="36" t="s">
        <v>429</v>
      </c>
      <c r="D118" s="61" t="str">
        <f t="shared" si="7"/>
        <v>zum Artikel im Shop</v>
      </c>
      <c r="E118" s="62">
        <v>1</v>
      </c>
      <c r="F118" s="23">
        <v>134</v>
      </c>
      <c r="G118" s="23">
        <f t="shared" si="5"/>
        <v>134</v>
      </c>
    </row>
    <row r="119" spans="1:7">
      <c r="A119">
        <v>93</v>
      </c>
      <c r="B119" t="s">
        <v>87</v>
      </c>
      <c r="C119" s="36" t="s">
        <v>493</v>
      </c>
      <c r="D119" s="61" t="str">
        <f t="shared" si="7"/>
        <v>zum Artikel im Shop</v>
      </c>
      <c r="E119" s="62">
        <v>1</v>
      </c>
      <c r="F119" s="23">
        <v>18.399999999999999</v>
      </c>
      <c r="G119" s="23">
        <f t="shared" si="5"/>
        <v>18.399999999999999</v>
      </c>
    </row>
    <row r="120" spans="1:7">
      <c r="A120">
        <v>94</v>
      </c>
      <c r="B120" t="s">
        <v>150</v>
      </c>
      <c r="C120" s="36" t="s">
        <v>494</v>
      </c>
      <c r="D120" s="61" t="str">
        <f t="shared" si="7"/>
        <v>zum Artikel im Shop</v>
      </c>
      <c r="E120" s="62">
        <v>1</v>
      </c>
      <c r="F120" s="23">
        <v>14.8</v>
      </c>
      <c r="G120" s="23">
        <f t="shared" si="5"/>
        <v>14.8</v>
      </c>
    </row>
    <row r="121" spans="1:7">
      <c r="A121">
        <v>95</v>
      </c>
      <c r="B121" t="s">
        <v>82</v>
      </c>
      <c r="C121" s="36" t="s">
        <v>495</v>
      </c>
      <c r="D121" s="61" t="str">
        <f t="shared" si="7"/>
        <v>zum Artikel im Shop</v>
      </c>
      <c r="E121" s="62">
        <v>1</v>
      </c>
      <c r="F121" s="23">
        <v>156</v>
      </c>
      <c r="G121" s="23">
        <f t="shared" si="5"/>
        <v>156</v>
      </c>
    </row>
    <row r="122" spans="1:7">
      <c r="A122">
        <v>96</v>
      </c>
      <c r="B122" t="s">
        <v>126</v>
      </c>
      <c r="C122" s="36" t="s">
        <v>365</v>
      </c>
      <c r="D122" s="61" t="str">
        <f t="shared" si="7"/>
        <v>zum Artikel im Shop</v>
      </c>
      <c r="E122" s="62">
        <v>1</v>
      </c>
      <c r="F122" s="23">
        <v>319</v>
      </c>
      <c r="G122" s="23">
        <f t="shared" si="5"/>
        <v>319</v>
      </c>
    </row>
    <row r="123" spans="1:7">
      <c r="A123">
        <v>97</v>
      </c>
      <c r="B123" t="s">
        <v>2</v>
      </c>
      <c r="C123" s="36" t="s">
        <v>496</v>
      </c>
      <c r="D123" s="61" t="str">
        <f t="shared" si="7"/>
        <v>zum Artikel im Shop</v>
      </c>
      <c r="E123" s="62">
        <v>1</v>
      </c>
      <c r="F123" s="23">
        <v>314</v>
      </c>
      <c r="G123" s="23">
        <f t="shared" si="5"/>
        <v>314</v>
      </c>
    </row>
    <row r="124" spans="1:7">
      <c r="A124">
        <v>98</v>
      </c>
      <c r="B124" t="s">
        <v>537</v>
      </c>
      <c r="C124" s="36">
        <v>1192098</v>
      </c>
      <c r="D124" s="61" t="str">
        <f t="shared" si="7"/>
        <v>zum Artikel im Shop</v>
      </c>
      <c r="E124" s="62">
        <v>1</v>
      </c>
      <c r="F124" s="23">
        <v>41.7</v>
      </c>
      <c r="G124" s="23">
        <f t="shared" si="5"/>
        <v>41.7</v>
      </c>
    </row>
    <row r="125" spans="1:7">
      <c r="C125" s="36"/>
      <c r="D125" s="18"/>
      <c r="E125" s="15"/>
      <c r="F125" s="23"/>
      <c r="G125" s="23"/>
    </row>
    <row r="126" spans="1:7" s="7" customFormat="1" ht="20.25">
      <c r="A126" s="6"/>
      <c r="B126" s="59" t="s">
        <v>332</v>
      </c>
      <c r="C126" s="60"/>
      <c r="D126" s="63"/>
      <c r="E126" s="16"/>
      <c r="F126" s="24"/>
      <c r="G126" s="24"/>
    </row>
    <row r="127" spans="1:7">
      <c r="A127">
        <v>99</v>
      </c>
      <c r="B127" t="s">
        <v>3</v>
      </c>
      <c r="C127" s="36" t="s">
        <v>497</v>
      </c>
      <c r="D127" s="61" t="str">
        <f>HYPERLINK(CONCATENATE("https://www.conatex.com/catalog/sku-",C127),"zum Artikel im Shop")</f>
        <v>zum Artikel im Shop</v>
      </c>
      <c r="E127" s="62">
        <v>10</v>
      </c>
      <c r="F127" s="23">
        <v>446</v>
      </c>
      <c r="G127" s="23">
        <f t="shared" si="5"/>
        <v>4460</v>
      </c>
    </row>
    <row r="128" spans="1:7">
      <c r="A128">
        <v>100</v>
      </c>
      <c r="B128" t="s">
        <v>411</v>
      </c>
      <c r="C128" s="36">
        <v>1192062</v>
      </c>
      <c r="D128" s="61" t="str">
        <f>HYPERLINK(CONCATENATE("https://www.conatex.com/catalog/sku-",C128),"zum Artikel im Shop")</f>
        <v>zum Artikel im Shop</v>
      </c>
      <c r="E128" s="62">
        <v>10</v>
      </c>
      <c r="F128" s="23">
        <v>258</v>
      </c>
      <c r="G128" s="23">
        <f t="shared" si="5"/>
        <v>2580</v>
      </c>
    </row>
    <row r="129" spans="1:7">
      <c r="C129" s="36"/>
      <c r="D129" s="18"/>
      <c r="E129" s="15"/>
      <c r="F129" s="23"/>
      <c r="G129" s="23"/>
    </row>
    <row r="130" spans="1:7" s="7" customFormat="1" ht="40.5">
      <c r="A130" s="6"/>
      <c r="B130" s="59" t="s">
        <v>356</v>
      </c>
      <c r="C130" s="60"/>
      <c r="D130" s="63"/>
      <c r="E130" s="16"/>
      <c r="F130" s="24"/>
      <c r="G130" s="24"/>
    </row>
    <row r="131" spans="1:7">
      <c r="A131">
        <v>101</v>
      </c>
      <c r="B131" t="s">
        <v>4</v>
      </c>
      <c r="C131" s="36" t="s">
        <v>260</v>
      </c>
      <c r="D131" s="61" t="str">
        <f t="shared" ref="D131:D155" si="8">HYPERLINK(CONCATENATE("https://www.conatex.com/catalog/sku-",C131),"zum Artikel im Shop")</f>
        <v>zum Artikel im Shop</v>
      </c>
      <c r="E131" s="62">
        <v>1</v>
      </c>
      <c r="F131" s="23">
        <v>32.6</v>
      </c>
      <c r="G131" s="23">
        <f t="shared" si="5"/>
        <v>32.6</v>
      </c>
    </row>
    <row r="132" spans="1:7">
      <c r="A132">
        <v>102</v>
      </c>
      <c r="B132" t="s">
        <v>47</v>
      </c>
      <c r="C132" s="36" t="s">
        <v>261</v>
      </c>
      <c r="D132" s="61" t="str">
        <f t="shared" si="8"/>
        <v>zum Artikel im Shop</v>
      </c>
      <c r="E132" s="62">
        <v>2</v>
      </c>
      <c r="F132" s="23">
        <v>19.399999999999999</v>
      </c>
      <c r="G132" s="23">
        <f t="shared" si="5"/>
        <v>38.799999999999997</v>
      </c>
    </row>
    <row r="133" spans="1:7">
      <c r="A133">
        <v>103</v>
      </c>
      <c r="B133" t="s">
        <v>349</v>
      </c>
      <c r="C133" s="36" t="s">
        <v>335</v>
      </c>
      <c r="D133" s="61" t="str">
        <f t="shared" si="8"/>
        <v>zum Artikel im Shop</v>
      </c>
      <c r="E133" s="62">
        <v>1</v>
      </c>
      <c r="F133" s="23">
        <v>112</v>
      </c>
      <c r="G133" s="23">
        <f t="shared" si="5"/>
        <v>112</v>
      </c>
    </row>
    <row r="134" spans="1:7">
      <c r="A134">
        <v>104</v>
      </c>
      <c r="B134" t="s">
        <v>5</v>
      </c>
      <c r="C134" s="36" t="s">
        <v>209</v>
      </c>
      <c r="D134" s="61" t="str">
        <f t="shared" si="8"/>
        <v>zum Artikel im Shop</v>
      </c>
      <c r="E134" s="62">
        <v>2</v>
      </c>
      <c r="F134" s="23">
        <v>308</v>
      </c>
      <c r="G134" s="23">
        <f t="shared" si="5"/>
        <v>616</v>
      </c>
    </row>
    <row r="135" spans="1:7">
      <c r="A135">
        <v>105</v>
      </c>
      <c r="B135" t="s">
        <v>134</v>
      </c>
      <c r="C135" s="36" t="s">
        <v>262</v>
      </c>
      <c r="D135" s="61" t="str">
        <f t="shared" si="8"/>
        <v>zum Artikel im Shop</v>
      </c>
      <c r="E135" s="62">
        <v>1</v>
      </c>
      <c r="F135" s="23">
        <v>188</v>
      </c>
      <c r="G135" s="23">
        <f t="shared" si="5"/>
        <v>188</v>
      </c>
    </row>
    <row r="136" spans="1:7">
      <c r="A136">
        <v>106</v>
      </c>
      <c r="B136" t="s">
        <v>77</v>
      </c>
      <c r="C136" s="36" t="s">
        <v>263</v>
      </c>
      <c r="D136" s="61" t="str">
        <f t="shared" si="8"/>
        <v>zum Artikel im Shop</v>
      </c>
      <c r="E136" s="62">
        <v>1</v>
      </c>
      <c r="F136" s="23">
        <v>88</v>
      </c>
      <c r="G136" s="23">
        <f t="shared" si="5"/>
        <v>88</v>
      </c>
    </row>
    <row r="137" spans="1:7">
      <c r="A137">
        <v>107</v>
      </c>
      <c r="B137" t="s">
        <v>402</v>
      </c>
      <c r="C137" s="36" t="s">
        <v>334</v>
      </c>
      <c r="D137" s="61" t="str">
        <f t="shared" si="8"/>
        <v>zum Artikel im Shop</v>
      </c>
      <c r="E137" s="62">
        <v>1</v>
      </c>
      <c r="F137" s="23">
        <v>15</v>
      </c>
      <c r="G137" s="23">
        <f t="shared" si="5"/>
        <v>15</v>
      </c>
    </row>
    <row r="138" spans="1:7">
      <c r="A138">
        <v>108</v>
      </c>
      <c r="B138" t="s">
        <v>543</v>
      </c>
      <c r="C138" s="36">
        <v>1222003</v>
      </c>
      <c r="D138" s="61" t="str">
        <f t="shared" si="8"/>
        <v>zum Artikel im Shop</v>
      </c>
      <c r="E138" s="62">
        <v>10</v>
      </c>
      <c r="F138" s="23">
        <v>4.5999999999999996</v>
      </c>
      <c r="G138" s="23">
        <f t="shared" si="5"/>
        <v>46</v>
      </c>
    </row>
    <row r="139" spans="1:7">
      <c r="A139">
        <v>109</v>
      </c>
      <c r="B139" t="s">
        <v>135</v>
      </c>
      <c r="C139" s="36" t="s">
        <v>265</v>
      </c>
      <c r="D139" s="61" t="str">
        <f t="shared" si="8"/>
        <v>zum Artikel im Shop</v>
      </c>
      <c r="E139" s="62">
        <v>2</v>
      </c>
      <c r="F139" s="23">
        <v>7.9</v>
      </c>
      <c r="G139" s="23">
        <f t="shared" si="5"/>
        <v>15.8</v>
      </c>
    </row>
    <row r="140" spans="1:7">
      <c r="A140">
        <v>110</v>
      </c>
      <c r="B140" t="s">
        <v>125</v>
      </c>
      <c r="C140" s="36" t="s">
        <v>213</v>
      </c>
      <c r="D140" s="61" t="str">
        <f t="shared" si="8"/>
        <v>zum Artikel im Shop</v>
      </c>
      <c r="E140" s="62">
        <v>1</v>
      </c>
      <c r="F140" s="23">
        <v>7.2</v>
      </c>
      <c r="G140" s="23">
        <f t="shared" si="5"/>
        <v>7.2</v>
      </c>
    </row>
    <row r="141" spans="1:7">
      <c r="A141">
        <v>111</v>
      </c>
      <c r="B141" t="s">
        <v>66</v>
      </c>
      <c r="C141" s="36" t="s">
        <v>336</v>
      </c>
      <c r="D141" s="61" t="str">
        <f t="shared" si="8"/>
        <v>zum Artikel im Shop</v>
      </c>
      <c r="E141" s="62">
        <v>2</v>
      </c>
      <c r="F141" s="23">
        <v>10.3</v>
      </c>
      <c r="G141" s="23">
        <f t="shared" si="5"/>
        <v>20.6</v>
      </c>
    </row>
    <row r="142" spans="1:7">
      <c r="A142">
        <v>112</v>
      </c>
      <c r="B142" t="s">
        <v>350</v>
      </c>
      <c r="C142" s="36" t="s">
        <v>264</v>
      </c>
      <c r="D142" s="61" t="str">
        <f t="shared" si="8"/>
        <v>zum Artikel im Shop</v>
      </c>
      <c r="E142" s="62">
        <v>1</v>
      </c>
      <c r="F142" s="23">
        <v>104</v>
      </c>
      <c r="G142" s="23">
        <f t="shared" si="5"/>
        <v>104</v>
      </c>
    </row>
    <row r="143" spans="1:7">
      <c r="A143">
        <v>113</v>
      </c>
      <c r="B143" t="s">
        <v>123</v>
      </c>
      <c r="C143" s="36" t="s">
        <v>211</v>
      </c>
      <c r="D143" s="61" t="str">
        <f t="shared" si="8"/>
        <v>zum Artikel im Shop</v>
      </c>
      <c r="E143" s="62">
        <v>1</v>
      </c>
      <c r="F143" s="23">
        <v>6.8</v>
      </c>
      <c r="G143" s="23">
        <f t="shared" ref="G143:G206" si="9">F143*E143</f>
        <v>6.8</v>
      </c>
    </row>
    <row r="144" spans="1:7">
      <c r="A144">
        <v>114</v>
      </c>
      <c r="B144" t="s">
        <v>124</v>
      </c>
      <c r="C144" s="36" t="s">
        <v>212</v>
      </c>
      <c r="D144" s="61" t="str">
        <f t="shared" si="8"/>
        <v>zum Artikel im Shop</v>
      </c>
      <c r="E144" s="62">
        <v>1</v>
      </c>
      <c r="F144" s="23">
        <v>109</v>
      </c>
      <c r="G144" s="23">
        <f t="shared" si="9"/>
        <v>109</v>
      </c>
    </row>
    <row r="145" spans="1:7">
      <c r="A145">
        <v>115</v>
      </c>
      <c r="B145" t="s">
        <v>119</v>
      </c>
      <c r="C145" s="36" t="s">
        <v>340</v>
      </c>
      <c r="D145" s="61" t="str">
        <f t="shared" si="8"/>
        <v>zum Artikel im Shop</v>
      </c>
      <c r="E145" s="62">
        <v>3</v>
      </c>
      <c r="F145" s="23">
        <v>134</v>
      </c>
      <c r="G145" s="23">
        <f t="shared" si="9"/>
        <v>402</v>
      </c>
    </row>
    <row r="146" spans="1:7">
      <c r="A146">
        <v>116</v>
      </c>
      <c r="B146" t="s">
        <v>120</v>
      </c>
      <c r="C146" s="36" t="s">
        <v>341</v>
      </c>
      <c r="D146" s="61" t="str">
        <f t="shared" si="8"/>
        <v>zum Artikel im Shop</v>
      </c>
      <c r="E146" s="62">
        <v>3</v>
      </c>
      <c r="F146" s="23">
        <v>197</v>
      </c>
      <c r="G146" s="23">
        <f t="shared" si="9"/>
        <v>591</v>
      </c>
    </row>
    <row r="147" spans="1:7">
      <c r="A147">
        <v>117</v>
      </c>
      <c r="B147" t="s">
        <v>121</v>
      </c>
      <c r="C147" s="36" t="s">
        <v>181</v>
      </c>
      <c r="D147" s="61" t="str">
        <f t="shared" si="8"/>
        <v>zum Artikel im Shop</v>
      </c>
      <c r="E147" s="62">
        <v>3</v>
      </c>
      <c r="F147" s="23">
        <v>132</v>
      </c>
      <c r="G147" s="23">
        <f t="shared" si="9"/>
        <v>396</v>
      </c>
    </row>
    <row r="148" spans="1:7">
      <c r="A148">
        <v>118</v>
      </c>
      <c r="B148" t="s">
        <v>17</v>
      </c>
      <c r="C148" s="36" t="s">
        <v>498</v>
      </c>
      <c r="D148" s="61" t="str">
        <f t="shared" si="8"/>
        <v>zum Artikel im Shop</v>
      </c>
      <c r="E148" s="62">
        <v>1</v>
      </c>
      <c r="F148" s="23">
        <v>46.8</v>
      </c>
      <c r="G148" s="23">
        <f t="shared" si="9"/>
        <v>46.8</v>
      </c>
    </row>
    <row r="149" spans="1:7">
      <c r="A149">
        <v>119</v>
      </c>
      <c r="B149" t="s">
        <v>21</v>
      </c>
      <c r="C149" s="36" t="s">
        <v>499</v>
      </c>
      <c r="D149" s="61" t="str">
        <f t="shared" si="8"/>
        <v>zum Artikel im Shop</v>
      </c>
      <c r="E149" s="62">
        <v>1</v>
      </c>
      <c r="F149" s="23">
        <v>39.4</v>
      </c>
      <c r="G149" s="23">
        <f t="shared" si="9"/>
        <v>39.4</v>
      </c>
    </row>
    <row r="150" spans="1:7">
      <c r="A150">
        <v>120</v>
      </c>
      <c r="B150" t="s">
        <v>29</v>
      </c>
      <c r="C150" s="36" t="s">
        <v>266</v>
      </c>
      <c r="D150" s="61" t="str">
        <f t="shared" si="8"/>
        <v>zum Artikel im Shop</v>
      </c>
      <c r="E150" s="62">
        <v>1</v>
      </c>
      <c r="F150" s="23">
        <v>46.8</v>
      </c>
      <c r="G150" s="23">
        <f t="shared" si="9"/>
        <v>46.8</v>
      </c>
    </row>
    <row r="151" spans="1:7">
      <c r="A151">
        <v>121</v>
      </c>
      <c r="B151" t="s">
        <v>122</v>
      </c>
      <c r="C151" s="36" t="s">
        <v>210</v>
      </c>
      <c r="D151" s="61" t="str">
        <f t="shared" si="8"/>
        <v>zum Artikel im Shop</v>
      </c>
      <c r="E151" s="62">
        <v>1</v>
      </c>
      <c r="F151" s="23">
        <v>29.2</v>
      </c>
      <c r="G151" s="23">
        <f t="shared" si="9"/>
        <v>29.2</v>
      </c>
    </row>
    <row r="152" spans="1:7">
      <c r="A152">
        <v>122</v>
      </c>
      <c r="B152" t="s">
        <v>6</v>
      </c>
      <c r="C152" s="36" t="s">
        <v>430</v>
      </c>
      <c r="D152" s="61" t="str">
        <f t="shared" si="8"/>
        <v>zum Artikel im Shop</v>
      </c>
      <c r="E152" s="62">
        <v>1</v>
      </c>
      <c r="F152" s="23">
        <v>68.8</v>
      </c>
      <c r="G152" s="23">
        <f t="shared" si="9"/>
        <v>68.8</v>
      </c>
    </row>
    <row r="153" spans="1:7">
      <c r="A153">
        <v>123</v>
      </c>
      <c r="B153" t="s">
        <v>7</v>
      </c>
      <c r="C153" s="36" t="s">
        <v>44</v>
      </c>
      <c r="D153" s="61" t="str">
        <f t="shared" si="8"/>
        <v>zum Artikel im Shop</v>
      </c>
      <c r="E153" s="62">
        <v>1</v>
      </c>
      <c r="F153" s="23">
        <v>13.2</v>
      </c>
      <c r="G153" s="23">
        <f t="shared" si="9"/>
        <v>13.2</v>
      </c>
    </row>
    <row r="154" spans="1:7">
      <c r="A154">
        <v>124</v>
      </c>
      <c r="B154" t="s">
        <v>28</v>
      </c>
      <c r="C154" s="36" t="s">
        <v>500</v>
      </c>
      <c r="D154" s="61" t="str">
        <f t="shared" si="8"/>
        <v>zum Artikel im Shop</v>
      </c>
      <c r="E154" s="62">
        <v>1</v>
      </c>
      <c r="F154" s="23">
        <v>109</v>
      </c>
      <c r="G154" s="23">
        <f t="shared" si="9"/>
        <v>109</v>
      </c>
    </row>
    <row r="155" spans="1:7">
      <c r="A155">
        <v>125</v>
      </c>
      <c r="B155" t="s">
        <v>326</v>
      </c>
      <c r="C155" s="36">
        <v>1216028</v>
      </c>
      <c r="D155" s="61" t="str">
        <f t="shared" si="8"/>
        <v>zum Artikel im Shop</v>
      </c>
      <c r="E155" s="62">
        <v>1</v>
      </c>
      <c r="F155" s="23">
        <v>88.8</v>
      </c>
      <c r="G155" s="23">
        <f t="shared" si="9"/>
        <v>88.8</v>
      </c>
    </row>
    <row r="156" spans="1:7">
      <c r="A156"/>
      <c r="B156"/>
      <c r="C156" s="36"/>
      <c r="D156" s="18"/>
      <c r="E156" s="62"/>
      <c r="F156" s="23"/>
      <c r="G156" s="23"/>
    </row>
    <row r="157" spans="1:7" s="7" customFormat="1" ht="20.25">
      <c r="A157" s="6"/>
      <c r="B157" s="59" t="s">
        <v>327</v>
      </c>
      <c r="C157" s="60"/>
      <c r="D157" s="63"/>
      <c r="E157" s="16"/>
      <c r="F157" s="24"/>
      <c r="G157" s="24"/>
    </row>
    <row r="158" spans="1:7">
      <c r="A158">
        <v>126</v>
      </c>
      <c r="B158" t="s">
        <v>328</v>
      </c>
      <c r="C158" s="36" t="s">
        <v>168</v>
      </c>
      <c r="D158" s="61" t="str">
        <f t="shared" ref="D158:D169" si="10">HYPERLINK(CONCATENATE("https://www.conatex.com/catalog/sku-",C158),"zum Artikel im Shop")</f>
        <v>zum Artikel im Shop</v>
      </c>
      <c r="E158" s="62">
        <v>1</v>
      </c>
      <c r="F158" s="23">
        <v>59.8</v>
      </c>
      <c r="G158" s="23">
        <f t="shared" si="9"/>
        <v>59.8</v>
      </c>
    </row>
    <row r="159" spans="1:7">
      <c r="A159">
        <v>127</v>
      </c>
      <c r="B159" t="s">
        <v>8</v>
      </c>
      <c r="C159" s="36" t="s">
        <v>169</v>
      </c>
      <c r="D159" s="61" t="str">
        <f t="shared" si="10"/>
        <v>zum Artikel im Shop</v>
      </c>
      <c r="E159" s="62">
        <v>1</v>
      </c>
      <c r="F159" s="23">
        <v>11.9</v>
      </c>
      <c r="G159" s="23">
        <f t="shared" si="9"/>
        <v>11.9</v>
      </c>
    </row>
    <row r="160" spans="1:7">
      <c r="A160">
        <v>128</v>
      </c>
      <c r="B160" t="s">
        <v>439</v>
      </c>
      <c r="C160" s="36" t="s">
        <v>440</v>
      </c>
      <c r="D160" s="61" t="str">
        <f t="shared" si="10"/>
        <v>zum Artikel im Shop</v>
      </c>
      <c r="E160" s="62">
        <v>1</v>
      </c>
      <c r="F160" s="23">
        <v>14.8</v>
      </c>
      <c r="G160" s="23">
        <f t="shared" si="9"/>
        <v>14.8</v>
      </c>
    </row>
    <row r="161" spans="1:7">
      <c r="A161">
        <v>129</v>
      </c>
      <c r="B161" t="s">
        <v>398</v>
      </c>
      <c r="C161" s="36" t="s">
        <v>166</v>
      </c>
      <c r="D161" s="61" t="str">
        <f t="shared" si="10"/>
        <v>zum Artikel im Shop</v>
      </c>
      <c r="E161" s="62">
        <v>1</v>
      </c>
      <c r="F161" s="23">
        <v>1.5</v>
      </c>
      <c r="G161" s="23">
        <f t="shared" si="9"/>
        <v>1.5</v>
      </c>
    </row>
    <row r="162" spans="1:7">
      <c r="A162">
        <v>130</v>
      </c>
      <c r="B162" t="s">
        <v>389</v>
      </c>
      <c r="C162" s="36" t="s">
        <v>167</v>
      </c>
      <c r="D162" s="61" t="str">
        <f t="shared" si="10"/>
        <v>zum Artikel im Shop</v>
      </c>
      <c r="E162" s="62">
        <v>1</v>
      </c>
      <c r="F162" s="23">
        <v>4.1500000000000004</v>
      </c>
      <c r="G162" s="23">
        <f t="shared" si="9"/>
        <v>4.1500000000000004</v>
      </c>
    </row>
    <row r="163" spans="1:7">
      <c r="A163">
        <v>131</v>
      </c>
      <c r="B163" t="s">
        <v>327</v>
      </c>
      <c r="C163" s="36" t="s">
        <v>171</v>
      </c>
      <c r="D163" s="61" t="str">
        <f t="shared" si="10"/>
        <v>zum Artikel im Shop</v>
      </c>
      <c r="E163" s="62">
        <v>1</v>
      </c>
      <c r="F163" s="23">
        <v>349</v>
      </c>
      <c r="G163" s="23">
        <f t="shared" si="9"/>
        <v>349</v>
      </c>
    </row>
    <row r="164" spans="1:7">
      <c r="A164">
        <v>132</v>
      </c>
      <c r="B164" t="s">
        <v>390</v>
      </c>
      <c r="C164" s="36" t="s">
        <v>170</v>
      </c>
      <c r="D164" s="61" t="str">
        <f t="shared" si="10"/>
        <v>zum Artikel im Shop</v>
      </c>
      <c r="E164" s="62">
        <v>1</v>
      </c>
      <c r="F164" s="23">
        <v>16.8</v>
      </c>
      <c r="G164" s="23">
        <f t="shared" si="9"/>
        <v>16.8</v>
      </c>
    </row>
    <row r="165" spans="1:7">
      <c r="A165">
        <v>133</v>
      </c>
      <c r="B165" t="s">
        <v>328</v>
      </c>
      <c r="C165" s="36" t="s">
        <v>501</v>
      </c>
      <c r="D165" s="61" t="str">
        <f t="shared" si="10"/>
        <v>zum Artikel im Shop</v>
      </c>
      <c r="E165" s="62">
        <v>1</v>
      </c>
      <c r="F165" s="23">
        <v>79.8</v>
      </c>
      <c r="G165" s="23">
        <f t="shared" si="9"/>
        <v>79.8</v>
      </c>
    </row>
    <row r="166" spans="1:7">
      <c r="A166">
        <v>134</v>
      </c>
      <c r="B166" t="s">
        <v>329</v>
      </c>
      <c r="C166" s="36" t="s">
        <v>267</v>
      </c>
      <c r="D166" s="61" t="str">
        <f t="shared" si="10"/>
        <v>zum Artikel im Shop</v>
      </c>
      <c r="E166" s="62">
        <v>1</v>
      </c>
      <c r="F166" s="23">
        <v>296</v>
      </c>
      <c r="G166" s="23">
        <f t="shared" si="9"/>
        <v>296</v>
      </c>
    </row>
    <row r="167" spans="1:7">
      <c r="A167">
        <v>135</v>
      </c>
      <c r="B167" t="s">
        <v>330</v>
      </c>
      <c r="C167" s="36" t="s">
        <v>502</v>
      </c>
      <c r="D167" s="61" t="str">
        <f t="shared" si="10"/>
        <v>zum Artikel im Shop</v>
      </c>
      <c r="E167" s="62">
        <v>1</v>
      </c>
      <c r="F167" s="23">
        <v>112</v>
      </c>
      <c r="G167" s="23">
        <f t="shared" si="9"/>
        <v>112</v>
      </c>
    </row>
    <row r="168" spans="1:7">
      <c r="A168">
        <v>136</v>
      </c>
      <c r="B168" t="s">
        <v>159</v>
      </c>
      <c r="C168" s="36" t="s">
        <v>268</v>
      </c>
      <c r="D168" s="61" t="str">
        <f t="shared" si="10"/>
        <v>zum Artikel im Shop</v>
      </c>
      <c r="E168" s="62">
        <v>1</v>
      </c>
      <c r="F168" s="23">
        <v>328</v>
      </c>
      <c r="G168" s="23">
        <f t="shared" si="9"/>
        <v>328</v>
      </c>
    </row>
    <row r="169" spans="1:7">
      <c r="A169">
        <v>137</v>
      </c>
      <c r="B169" t="s">
        <v>412</v>
      </c>
      <c r="C169" s="36" t="s">
        <v>503</v>
      </c>
      <c r="D169" s="61" t="str">
        <f t="shared" si="10"/>
        <v>zum Artikel im Shop</v>
      </c>
      <c r="E169" s="62">
        <v>1</v>
      </c>
      <c r="F169" s="23">
        <v>397</v>
      </c>
      <c r="G169" s="23">
        <f t="shared" si="9"/>
        <v>397</v>
      </c>
    </row>
    <row r="170" spans="1:7">
      <c r="C170" s="36"/>
      <c r="D170" s="18"/>
      <c r="E170" s="15"/>
      <c r="F170" s="23"/>
      <c r="G170" s="23"/>
    </row>
    <row r="171" spans="1:7" s="7" customFormat="1" ht="20.25">
      <c r="A171" s="6"/>
      <c r="B171" s="59" t="s">
        <v>331</v>
      </c>
      <c r="C171" s="60"/>
      <c r="D171" s="63"/>
      <c r="E171" s="16"/>
      <c r="F171" s="24"/>
      <c r="G171" s="24"/>
    </row>
    <row r="172" spans="1:7">
      <c r="A172">
        <v>138</v>
      </c>
      <c r="B172" t="s">
        <v>9</v>
      </c>
      <c r="C172" s="36" t="s">
        <v>441</v>
      </c>
      <c r="D172" s="61" t="str">
        <f t="shared" ref="D172:D207" si="11">HYPERLINK(CONCATENATE("https://www.conatex.com/catalog/sku-",C172),"zum Artikel im Shop")</f>
        <v>zum Artikel im Shop</v>
      </c>
      <c r="E172" s="62">
        <v>1</v>
      </c>
      <c r="F172" s="23">
        <v>788</v>
      </c>
      <c r="G172" s="23">
        <f t="shared" si="9"/>
        <v>788</v>
      </c>
    </row>
    <row r="173" spans="1:7">
      <c r="A173">
        <v>139</v>
      </c>
      <c r="B173" t="s">
        <v>10</v>
      </c>
      <c r="C173" s="36" t="s">
        <v>190</v>
      </c>
      <c r="D173" s="61" t="str">
        <f t="shared" si="11"/>
        <v>zum Artikel im Shop</v>
      </c>
      <c r="E173" s="62">
        <v>2</v>
      </c>
      <c r="F173" s="23">
        <v>146</v>
      </c>
      <c r="G173" s="23">
        <f t="shared" si="9"/>
        <v>292</v>
      </c>
    </row>
    <row r="174" spans="1:7">
      <c r="A174">
        <v>140</v>
      </c>
      <c r="B174" t="s">
        <v>133</v>
      </c>
      <c r="C174" s="36" t="s">
        <v>191</v>
      </c>
      <c r="D174" s="61" t="str">
        <f t="shared" si="11"/>
        <v>zum Artikel im Shop</v>
      </c>
      <c r="E174" s="62">
        <v>1</v>
      </c>
      <c r="F174" s="23">
        <v>68.900000000000006</v>
      </c>
      <c r="G174" s="23">
        <f t="shared" si="9"/>
        <v>68.900000000000006</v>
      </c>
    </row>
    <row r="175" spans="1:7">
      <c r="A175">
        <v>141</v>
      </c>
      <c r="B175" t="s">
        <v>43</v>
      </c>
      <c r="C175" s="36" t="s">
        <v>317</v>
      </c>
      <c r="D175" s="61" t="str">
        <f t="shared" si="11"/>
        <v>zum Artikel im Shop</v>
      </c>
      <c r="E175" s="62">
        <v>1</v>
      </c>
      <c r="F175" s="23">
        <v>276</v>
      </c>
      <c r="G175" s="23">
        <f t="shared" si="9"/>
        <v>276</v>
      </c>
    </row>
    <row r="176" spans="1:7">
      <c r="A176">
        <v>142</v>
      </c>
      <c r="B176" t="s">
        <v>49</v>
      </c>
      <c r="C176" s="36" t="s">
        <v>504</v>
      </c>
      <c r="D176" s="61" t="str">
        <f t="shared" si="11"/>
        <v>zum Artikel im Shop</v>
      </c>
      <c r="E176" s="62">
        <v>1</v>
      </c>
      <c r="F176" s="23">
        <v>814</v>
      </c>
      <c r="G176" s="23">
        <f t="shared" si="9"/>
        <v>814</v>
      </c>
    </row>
    <row r="177" spans="1:7">
      <c r="A177">
        <v>143</v>
      </c>
      <c r="B177" t="s">
        <v>544</v>
      </c>
      <c r="C177" s="36">
        <v>1077156</v>
      </c>
      <c r="D177" s="61" t="str">
        <f t="shared" si="11"/>
        <v>zum Artikel im Shop</v>
      </c>
      <c r="E177" s="62">
        <v>1</v>
      </c>
      <c r="F177" s="23">
        <v>868</v>
      </c>
      <c r="G177" s="23">
        <f t="shared" si="9"/>
        <v>868</v>
      </c>
    </row>
    <row r="178" spans="1:7">
      <c r="A178">
        <v>144</v>
      </c>
      <c r="B178" t="s">
        <v>11</v>
      </c>
      <c r="C178" s="36" t="s">
        <v>505</v>
      </c>
      <c r="D178" s="61" t="str">
        <f t="shared" si="11"/>
        <v>zum Artikel im Shop</v>
      </c>
      <c r="E178" s="62">
        <v>1</v>
      </c>
      <c r="F178" s="23">
        <v>688</v>
      </c>
      <c r="G178" s="23">
        <f t="shared" si="9"/>
        <v>688</v>
      </c>
    </row>
    <row r="179" spans="1:7">
      <c r="A179">
        <v>145</v>
      </c>
      <c r="B179" t="s">
        <v>89</v>
      </c>
      <c r="C179" s="36" t="s">
        <v>506</v>
      </c>
      <c r="D179" s="61" t="str">
        <f t="shared" si="11"/>
        <v>zum Artikel im Shop</v>
      </c>
      <c r="E179" s="62">
        <v>3</v>
      </c>
      <c r="F179" s="23">
        <v>19.899999999999999</v>
      </c>
      <c r="G179" s="23">
        <f t="shared" si="9"/>
        <v>59.699999999999996</v>
      </c>
    </row>
    <row r="180" spans="1:7">
      <c r="A180">
        <v>146</v>
      </c>
      <c r="B180" t="s">
        <v>359</v>
      </c>
      <c r="C180" s="36" t="s">
        <v>507</v>
      </c>
      <c r="D180" s="61" t="str">
        <f t="shared" si="11"/>
        <v>zum Artikel im Shop</v>
      </c>
      <c r="E180" s="62">
        <v>1</v>
      </c>
      <c r="F180" s="23">
        <v>128</v>
      </c>
      <c r="G180" s="23">
        <f t="shared" si="9"/>
        <v>128</v>
      </c>
    </row>
    <row r="181" spans="1:7">
      <c r="A181">
        <v>147</v>
      </c>
      <c r="B181" t="s">
        <v>360</v>
      </c>
      <c r="C181" s="36" t="s">
        <v>508</v>
      </c>
      <c r="D181" s="61" t="str">
        <f t="shared" si="11"/>
        <v>zum Artikel im Shop</v>
      </c>
      <c r="E181" s="62">
        <v>1</v>
      </c>
      <c r="F181" s="23">
        <v>107</v>
      </c>
      <c r="G181" s="23">
        <f t="shared" si="9"/>
        <v>107</v>
      </c>
    </row>
    <row r="182" spans="1:7">
      <c r="A182">
        <v>148</v>
      </c>
      <c r="B182" t="s">
        <v>55</v>
      </c>
      <c r="C182" s="36" t="s">
        <v>269</v>
      </c>
      <c r="D182" s="61" t="str">
        <f t="shared" si="11"/>
        <v>zum Artikel im Shop</v>
      </c>
      <c r="E182" s="62">
        <v>1</v>
      </c>
      <c r="F182" s="23">
        <v>4.9000000000000004</v>
      </c>
      <c r="G182" s="23">
        <f t="shared" si="9"/>
        <v>4.9000000000000004</v>
      </c>
    </row>
    <row r="183" spans="1:7">
      <c r="A183">
        <v>149</v>
      </c>
      <c r="B183" t="s">
        <v>56</v>
      </c>
      <c r="C183" s="36" t="s">
        <v>270</v>
      </c>
      <c r="D183" s="61" t="str">
        <f t="shared" si="11"/>
        <v>zum Artikel im Shop</v>
      </c>
      <c r="E183" s="62">
        <v>1</v>
      </c>
      <c r="F183" s="23">
        <v>4.9000000000000004</v>
      </c>
      <c r="G183" s="23">
        <f t="shared" si="9"/>
        <v>4.9000000000000004</v>
      </c>
    </row>
    <row r="184" spans="1:7">
      <c r="A184">
        <v>150</v>
      </c>
      <c r="B184" t="s">
        <v>63</v>
      </c>
      <c r="C184" s="36" t="s">
        <v>271</v>
      </c>
      <c r="D184" s="61" t="str">
        <f t="shared" si="11"/>
        <v>zum Artikel im Shop</v>
      </c>
      <c r="E184" s="62">
        <v>1</v>
      </c>
      <c r="F184" s="23">
        <v>7.4</v>
      </c>
      <c r="G184" s="23">
        <f t="shared" si="9"/>
        <v>7.4</v>
      </c>
    </row>
    <row r="185" spans="1:7">
      <c r="A185">
        <v>151</v>
      </c>
      <c r="B185" t="s">
        <v>64</v>
      </c>
      <c r="C185" s="36" t="s">
        <v>272</v>
      </c>
      <c r="D185" s="61" t="str">
        <f t="shared" si="11"/>
        <v>zum Artikel im Shop</v>
      </c>
      <c r="E185" s="62">
        <v>1</v>
      </c>
      <c r="F185" s="23">
        <v>5.0999999999999996</v>
      </c>
      <c r="G185" s="23">
        <f t="shared" si="9"/>
        <v>5.0999999999999996</v>
      </c>
    </row>
    <row r="186" spans="1:7">
      <c r="A186">
        <v>152</v>
      </c>
      <c r="B186" t="s">
        <v>57</v>
      </c>
      <c r="C186" s="36" t="s">
        <v>273</v>
      </c>
      <c r="D186" s="61" t="str">
        <f t="shared" si="11"/>
        <v>zum Artikel im Shop</v>
      </c>
      <c r="E186" s="62">
        <v>1</v>
      </c>
      <c r="F186" s="23">
        <v>8.5</v>
      </c>
      <c r="G186" s="23">
        <f t="shared" si="9"/>
        <v>8.5</v>
      </c>
    </row>
    <row r="187" spans="1:7">
      <c r="A187">
        <v>153</v>
      </c>
      <c r="B187" t="s">
        <v>58</v>
      </c>
      <c r="C187" s="36" t="s">
        <v>274</v>
      </c>
      <c r="D187" s="61" t="str">
        <f t="shared" si="11"/>
        <v>zum Artikel im Shop</v>
      </c>
      <c r="E187" s="62">
        <v>1</v>
      </c>
      <c r="F187" s="23">
        <v>11.4</v>
      </c>
      <c r="G187" s="23">
        <f t="shared" si="9"/>
        <v>11.4</v>
      </c>
    </row>
    <row r="188" spans="1:7">
      <c r="A188">
        <v>154</v>
      </c>
      <c r="B188" t="s">
        <v>59</v>
      </c>
      <c r="C188" s="36" t="s">
        <v>275</v>
      </c>
      <c r="D188" s="61" t="str">
        <f t="shared" si="11"/>
        <v>zum Artikel im Shop</v>
      </c>
      <c r="E188" s="62">
        <v>1</v>
      </c>
      <c r="F188" s="23">
        <v>9.9</v>
      </c>
      <c r="G188" s="23">
        <f t="shared" si="9"/>
        <v>9.9</v>
      </c>
    </row>
    <row r="189" spans="1:7">
      <c r="A189">
        <v>155</v>
      </c>
      <c r="B189" t="s">
        <v>60</v>
      </c>
      <c r="C189" s="36" t="s">
        <v>276</v>
      </c>
      <c r="D189" s="61" t="str">
        <f t="shared" si="11"/>
        <v>zum Artikel im Shop</v>
      </c>
      <c r="E189" s="62">
        <v>1</v>
      </c>
      <c r="F189" s="23">
        <v>14.4</v>
      </c>
      <c r="G189" s="23">
        <f t="shared" si="9"/>
        <v>14.4</v>
      </c>
    </row>
    <row r="190" spans="1:7">
      <c r="A190">
        <v>156</v>
      </c>
      <c r="B190" t="s">
        <v>61</v>
      </c>
      <c r="C190" s="36" t="s">
        <v>277</v>
      </c>
      <c r="D190" s="61" t="str">
        <f t="shared" si="11"/>
        <v>zum Artikel im Shop</v>
      </c>
      <c r="E190" s="62">
        <v>1</v>
      </c>
      <c r="F190" s="23">
        <v>7.9</v>
      </c>
      <c r="G190" s="23">
        <f t="shared" si="9"/>
        <v>7.9</v>
      </c>
    </row>
    <row r="191" spans="1:7">
      <c r="A191">
        <v>157</v>
      </c>
      <c r="B191" t="s">
        <v>62</v>
      </c>
      <c r="C191" s="36" t="s">
        <v>278</v>
      </c>
      <c r="D191" s="61" t="str">
        <f t="shared" si="11"/>
        <v>zum Artikel im Shop</v>
      </c>
      <c r="E191" s="62">
        <v>1</v>
      </c>
      <c r="F191" s="23">
        <v>5.4</v>
      </c>
      <c r="G191" s="23">
        <f t="shared" si="9"/>
        <v>5.4</v>
      </c>
    </row>
    <row r="192" spans="1:7">
      <c r="A192">
        <v>158</v>
      </c>
      <c r="B192" t="s">
        <v>52</v>
      </c>
      <c r="C192" s="36" t="s">
        <v>279</v>
      </c>
      <c r="D192" s="61" t="str">
        <f t="shared" si="11"/>
        <v>zum Artikel im Shop</v>
      </c>
      <c r="E192" s="62">
        <v>1</v>
      </c>
      <c r="F192" s="23">
        <v>5.6</v>
      </c>
      <c r="G192" s="23">
        <f t="shared" si="9"/>
        <v>5.6</v>
      </c>
    </row>
    <row r="193" spans="1:7">
      <c r="A193">
        <v>159</v>
      </c>
      <c r="B193" t="s">
        <v>53</v>
      </c>
      <c r="C193" s="36" t="s">
        <v>337</v>
      </c>
      <c r="D193" s="61" t="str">
        <f t="shared" si="11"/>
        <v>zum Artikel im Shop</v>
      </c>
      <c r="E193" s="62">
        <v>1</v>
      </c>
      <c r="F193" s="23">
        <v>6.1</v>
      </c>
      <c r="G193" s="23">
        <f t="shared" si="9"/>
        <v>6.1</v>
      </c>
    </row>
    <row r="194" spans="1:7">
      <c r="A194">
        <v>160</v>
      </c>
      <c r="B194" t="s">
        <v>54</v>
      </c>
      <c r="C194" s="36" t="s">
        <v>338</v>
      </c>
      <c r="D194" s="61" t="str">
        <f t="shared" si="11"/>
        <v>zum Artikel im Shop</v>
      </c>
      <c r="E194" s="62">
        <v>1</v>
      </c>
      <c r="F194" s="23">
        <v>5.9</v>
      </c>
      <c r="G194" s="23">
        <f t="shared" si="9"/>
        <v>5.9</v>
      </c>
    </row>
    <row r="195" spans="1:7">
      <c r="A195">
        <v>161</v>
      </c>
      <c r="B195" t="s">
        <v>83</v>
      </c>
      <c r="C195" s="36" t="s">
        <v>442</v>
      </c>
      <c r="D195" s="61" t="str">
        <f t="shared" si="11"/>
        <v>zum Artikel im Shop</v>
      </c>
      <c r="E195" s="62">
        <v>4</v>
      </c>
      <c r="F195" s="23">
        <v>14.5</v>
      </c>
      <c r="G195" s="23">
        <f t="shared" si="9"/>
        <v>58</v>
      </c>
    </row>
    <row r="196" spans="1:7">
      <c r="A196">
        <v>162</v>
      </c>
      <c r="B196" t="s">
        <v>88</v>
      </c>
      <c r="C196" s="36" t="s">
        <v>443</v>
      </c>
      <c r="D196" s="61" t="str">
        <f t="shared" si="11"/>
        <v>zum Artikel im Shop</v>
      </c>
      <c r="E196" s="62">
        <v>3</v>
      </c>
      <c r="F196" s="23">
        <v>21.7</v>
      </c>
      <c r="G196" s="23">
        <f t="shared" si="9"/>
        <v>65.099999999999994</v>
      </c>
    </row>
    <row r="197" spans="1:7">
      <c r="A197">
        <v>163</v>
      </c>
      <c r="B197" t="s">
        <v>145</v>
      </c>
      <c r="C197" s="36" t="s">
        <v>186</v>
      </c>
      <c r="D197" s="61" t="str">
        <f t="shared" si="11"/>
        <v>zum Artikel im Shop</v>
      </c>
      <c r="E197" s="62">
        <v>2</v>
      </c>
      <c r="F197" s="23">
        <v>7.8</v>
      </c>
      <c r="G197" s="23">
        <f t="shared" si="9"/>
        <v>15.6</v>
      </c>
    </row>
    <row r="198" spans="1:7">
      <c r="A198">
        <v>164</v>
      </c>
      <c r="B198" t="s">
        <v>245</v>
      </c>
      <c r="C198" s="36" t="s">
        <v>208</v>
      </c>
      <c r="D198" s="61" t="str">
        <f t="shared" si="11"/>
        <v>zum Artikel im Shop</v>
      </c>
      <c r="E198" s="62">
        <v>4</v>
      </c>
      <c r="F198" s="23">
        <v>15.2</v>
      </c>
      <c r="G198" s="23">
        <f t="shared" si="9"/>
        <v>60.8</v>
      </c>
    </row>
    <row r="199" spans="1:7">
      <c r="A199">
        <v>165</v>
      </c>
      <c r="B199" t="s">
        <v>146</v>
      </c>
      <c r="C199" s="36" t="s">
        <v>187</v>
      </c>
      <c r="D199" s="61" t="str">
        <f t="shared" si="11"/>
        <v>zum Artikel im Shop</v>
      </c>
      <c r="E199" s="62">
        <v>2</v>
      </c>
      <c r="F199" s="23">
        <v>14.4</v>
      </c>
      <c r="G199" s="23">
        <f t="shared" si="9"/>
        <v>28.8</v>
      </c>
    </row>
    <row r="200" spans="1:7">
      <c r="A200">
        <v>166</v>
      </c>
      <c r="B200" t="s">
        <v>549</v>
      </c>
      <c r="C200" s="36">
        <v>2003702</v>
      </c>
      <c r="D200" s="61" t="str">
        <f t="shared" si="11"/>
        <v>zum Artikel im Shop</v>
      </c>
      <c r="E200" s="62">
        <v>2</v>
      </c>
      <c r="F200" s="23">
        <v>14.6</v>
      </c>
      <c r="G200" s="23">
        <f t="shared" si="9"/>
        <v>29.2</v>
      </c>
    </row>
    <row r="201" spans="1:7">
      <c r="A201">
        <v>167</v>
      </c>
      <c r="B201" t="s">
        <v>115</v>
      </c>
      <c r="C201" s="36" t="s">
        <v>185</v>
      </c>
      <c r="D201" s="61" t="str">
        <f t="shared" si="11"/>
        <v>zum Artikel im Shop</v>
      </c>
      <c r="E201" s="62">
        <v>2</v>
      </c>
      <c r="F201" s="23">
        <v>7.8</v>
      </c>
      <c r="G201" s="23">
        <f t="shared" si="9"/>
        <v>15.6</v>
      </c>
    </row>
    <row r="202" spans="1:7">
      <c r="A202">
        <v>168</v>
      </c>
      <c r="B202" t="s">
        <v>147</v>
      </c>
      <c r="C202" s="36" t="s">
        <v>364</v>
      </c>
      <c r="D202" s="61" t="str">
        <f t="shared" si="11"/>
        <v>zum Artikel im Shop</v>
      </c>
      <c r="E202" s="62">
        <v>20</v>
      </c>
      <c r="F202" s="23">
        <v>0.9</v>
      </c>
      <c r="G202" s="23">
        <f t="shared" si="9"/>
        <v>18</v>
      </c>
    </row>
    <row r="203" spans="1:7">
      <c r="A203">
        <v>169</v>
      </c>
      <c r="B203" t="s">
        <v>528</v>
      </c>
      <c r="C203" s="36">
        <v>1202060</v>
      </c>
      <c r="D203" s="61" t="str">
        <f t="shared" si="11"/>
        <v>zum Artikel im Shop</v>
      </c>
      <c r="E203" s="62">
        <v>1</v>
      </c>
      <c r="F203" s="23">
        <v>223</v>
      </c>
      <c r="G203" s="23">
        <f t="shared" si="9"/>
        <v>223</v>
      </c>
    </row>
    <row r="204" spans="1:7">
      <c r="A204">
        <v>170</v>
      </c>
      <c r="B204" t="s">
        <v>80</v>
      </c>
      <c r="C204" s="36" t="s">
        <v>192</v>
      </c>
      <c r="D204" s="61" t="str">
        <f t="shared" si="11"/>
        <v>zum Artikel im Shop</v>
      </c>
      <c r="E204" s="62">
        <v>5</v>
      </c>
      <c r="F204" s="23">
        <v>12.2</v>
      </c>
      <c r="G204" s="23">
        <f t="shared" si="9"/>
        <v>61</v>
      </c>
    </row>
    <row r="205" spans="1:7">
      <c r="A205">
        <v>171</v>
      </c>
      <c r="B205" t="s">
        <v>149</v>
      </c>
      <c r="C205" s="36" t="s">
        <v>321</v>
      </c>
      <c r="D205" s="61" t="str">
        <f t="shared" si="11"/>
        <v>zum Artikel im Shop</v>
      </c>
      <c r="E205" s="62">
        <v>1</v>
      </c>
      <c r="F205" s="23">
        <v>24.6</v>
      </c>
      <c r="G205" s="23">
        <f t="shared" si="9"/>
        <v>24.6</v>
      </c>
    </row>
    <row r="206" spans="1:7">
      <c r="A206">
        <v>172</v>
      </c>
      <c r="B206" t="s">
        <v>148</v>
      </c>
      <c r="C206" s="36" t="s">
        <v>182</v>
      </c>
      <c r="D206" s="61" t="str">
        <f t="shared" si="11"/>
        <v>zum Artikel im Shop</v>
      </c>
      <c r="E206" s="62">
        <v>1</v>
      </c>
      <c r="F206" s="23">
        <v>41.9</v>
      </c>
      <c r="G206" s="23">
        <f t="shared" si="9"/>
        <v>41.9</v>
      </c>
    </row>
    <row r="207" spans="1:7">
      <c r="A207">
        <v>173</v>
      </c>
      <c r="B207" t="s">
        <v>413</v>
      </c>
      <c r="C207" s="36" t="s">
        <v>509</v>
      </c>
      <c r="D207" s="61" t="str">
        <f t="shared" si="11"/>
        <v>zum Artikel im Shop</v>
      </c>
      <c r="E207" s="62">
        <v>1</v>
      </c>
      <c r="F207" s="23">
        <v>98.8</v>
      </c>
      <c r="G207" s="23">
        <f t="shared" ref="G207:G270" si="12">F207*E207</f>
        <v>98.8</v>
      </c>
    </row>
    <row r="208" spans="1:7">
      <c r="C208" s="36"/>
      <c r="D208" s="18"/>
      <c r="E208" s="15"/>
      <c r="F208" s="23"/>
      <c r="G208" s="23"/>
    </row>
    <row r="209" spans="1:7" s="7" customFormat="1" ht="20.25">
      <c r="A209" s="6"/>
      <c r="B209" s="59" t="s">
        <v>354</v>
      </c>
      <c r="C209" s="60"/>
      <c r="D209" s="63"/>
      <c r="E209" s="16"/>
      <c r="F209" s="24"/>
      <c r="G209" s="24"/>
    </row>
    <row r="210" spans="1:7">
      <c r="B210" s="8" t="s">
        <v>355</v>
      </c>
      <c r="C210" s="36"/>
      <c r="D210" s="18"/>
      <c r="E210" s="15"/>
      <c r="F210" s="23"/>
      <c r="G210" s="23"/>
    </row>
    <row r="211" spans="1:7">
      <c r="B211" s="8" t="s">
        <v>368</v>
      </c>
      <c r="C211" s="36"/>
      <c r="D211" s="18"/>
      <c r="E211" s="15"/>
      <c r="F211" s="23"/>
      <c r="G211" s="23"/>
    </row>
    <row r="212" spans="1:7">
      <c r="C212" s="36"/>
      <c r="D212" s="18"/>
      <c r="E212" s="15"/>
      <c r="F212" s="23"/>
      <c r="G212" s="23"/>
    </row>
    <row r="213" spans="1:7">
      <c r="A213">
        <v>174</v>
      </c>
      <c r="B213" t="s">
        <v>101</v>
      </c>
      <c r="C213" s="36" t="s">
        <v>194</v>
      </c>
      <c r="D213" s="61" t="str">
        <f t="shared" ref="D213:D224" si="13">HYPERLINK(CONCATENATE("https://www.conatex.com/catalog/sku-",C213),"zum Artikel im Shop")</f>
        <v>zum Artikel im Shop</v>
      </c>
      <c r="E213" s="62">
        <v>2</v>
      </c>
      <c r="F213" s="23">
        <v>28.9</v>
      </c>
      <c r="G213" s="23">
        <f t="shared" si="12"/>
        <v>57.8</v>
      </c>
    </row>
    <row r="214" spans="1:7">
      <c r="A214">
        <v>175</v>
      </c>
      <c r="B214" t="s">
        <v>104</v>
      </c>
      <c r="C214" s="36" t="s">
        <v>197</v>
      </c>
      <c r="D214" s="61" t="str">
        <f t="shared" si="13"/>
        <v>zum Artikel im Shop</v>
      </c>
      <c r="E214" s="62">
        <v>2</v>
      </c>
      <c r="F214" s="23">
        <v>31.2</v>
      </c>
      <c r="G214" s="23">
        <f t="shared" si="12"/>
        <v>62.4</v>
      </c>
    </row>
    <row r="215" spans="1:7">
      <c r="A215">
        <v>176</v>
      </c>
      <c r="B215" t="s">
        <v>107</v>
      </c>
      <c r="C215" s="36" t="s">
        <v>200</v>
      </c>
      <c r="D215" s="61" t="str">
        <f t="shared" si="13"/>
        <v>zum Artikel im Shop</v>
      </c>
      <c r="E215" s="62">
        <v>2</v>
      </c>
      <c r="F215" s="23">
        <v>37.799999999999997</v>
      </c>
      <c r="G215" s="23">
        <f t="shared" si="12"/>
        <v>75.599999999999994</v>
      </c>
    </row>
    <row r="216" spans="1:7">
      <c r="A216">
        <v>177</v>
      </c>
      <c r="B216" t="s">
        <v>111</v>
      </c>
      <c r="C216" s="36" t="s">
        <v>203</v>
      </c>
      <c r="D216" s="61" t="str">
        <f t="shared" si="13"/>
        <v>zum Artikel im Shop</v>
      </c>
      <c r="E216" s="62">
        <v>2</v>
      </c>
      <c r="F216" s="23">
        <v>39.200000000000003</v>
      </c>
      <c r="G216" s="23">
        <f t="shared" si="12"/>
        <v>78.400000000000006</v>
      </c>
    </row>
    <row r="217" spans="1:7">
      <c r="A217">
        <v>178</v>
      </c>
      <c r="B217" t="s">
        <v>102</v>
      </c>
      <c r="C217" s="36" t="s">
        <v>195</v>
      </c>
      <c r="D217" s="61" t="str">
        <f t="shared" si="13"/>
        <v>zum Artikel im Shop</v>
      </c>
      <c r="E217" s="62">
        <v>2</v>
      </c>
      <c r="F217" s="23">
        <v>28.9</v>
      </c>
      <c r="G217" s="23">
        <f t="shared" si="12"/>
        <v>57.8</v>
      </c>
    </row>
    <row r="218" spans="1:7">
      <c r="A218">
        <v>179</v>
      </c>
      <c r="B218" t="s">
        <v>105</v>
      </c>
      <c r="C218" s="36" t="s">
        <v>198</v>
      </c>
      <c r="D218" s="61" t="str">
        <f t="shared" si="13"/>
        <v>zum Artikel im Shop</v>
      </c>
      <c r="E218" s="62">
        <v>2</v>
      </c>
      <c r="F218" s="23">
        <v>31.2</v>
      </c>
      <c r="G218" s="23">
        <f t="shared" si="12"/>
        <v>62.4</v>
      </c>
    </row>
    <row r="219" spans="1:7">
      <c r="A219">
        <v>180</v>
      </c>
      <c r="B219" t="s">
        <v>108</v>
      </c>
      <c r="C219" s="36" t="s">
        <v>201</v>
      </c>
      <c r="D219" s="61" t="str">
        <f t="shared" si="13"/>
        <v>zum Artikel im Shop</v>
      </c>
      <c r="E219" s="62">
        <v>2</v>
      </c>
      <c r="F219" s="23">
        <v>37.799999999999997</v>
      </c>
      <c r="G219" s="23">
        <f t="shared" si="12"/>
        <v>75.599999999999994</v>
      </c>
    </row>
    <row r="220" spans="1:7">
      <c r="A220">
        <v>181</v>
      </c>
      <c r="B220" t="s">
        <v>112</v>
      </c>
      <c r="C220" s="36" t="s">
        <v>204</v>
      </c>
      <c r="D220" s="61" t="str">
        <f t="shared" si="13"/>
        <v>zum Artikel im Shop</v>
      </c>
      <c r="E220" s="62">
        <v>2</v>
      </c>
      <c r="F220" s="23">
        <v>39.200000000000003</v>
      </c>
      <c r="G220" s="23">
        <f t="shared" si="12"/>
        <v>78.400000000000006</v>
      </c>
    </row>
    <row r="221" spans="1:7">
      <c r="A221">
        <v>182</v>
      </c>
      <c r="B221" t="s">
        <v>103</v>
      </c>
      <c r="C221" s="36" t="s">
        <v>196</v>
      </c>
      <c r="D221" s="61" t="str">
        <f t="shared" si="13"/>
        <v>zum Artikel im Shop</v>
      </c>
      <c r="E221" s="62">
        <v>2</v>
      </c>
      <c r="F221" s="23">
        <v>28.9</v>
      </c>
      <c r="G221" s="23">
        <f t="shared" si="12"/>
        <v>57.8</v>
      </c>
    </row>
    <row r="222" spans="1:7">
      <c r="A222">
        <v>183</v>
      </c>
      <c r="B222" t="s">
        <v>106</v>
      </c>
      <c r="C222" s="36" t="s">
        <v>199</v>
      </c>
      <c r="D222" s="61" t="str">
        <f t="shared" si="13"/>
        <v>zum Artikel im Shop</v>
      </c>
      <c r="E222" s="62">
        <v>2</v>
      </c>
      <c r="F222" s="23">
        <v>31.2</v>
      </c>
      <c r="G222" s="23">
        <f t="shared" si="12"/>
        <v>62.4</v>
      </c>
    </row>
    <row r="223" spans="1:7">
      <c r="A223">
        <v>184</v>
      </c>
      <c r="B223" t="s">
        <v>110</v>
      </c>
      <c r="C223" s="36" t="s">
        <v>202</v>
      </c>
      <c r="D223" s="61" t="str">
        <f t="shared" si="13"/>
        <v>zum Artikel im Shop</v>
      </c>
      <c r="E223" s="62">
        <v>2</v>
      </c>
      <c r="F223" s="23">
        <v>37.799999999999997</v>
      </c>
      <c r="G223" s="23">
        <f t="shared" si="12"/>
        <v>75.599999999999994</v>
      </c>
    </row>
    <row r="224" spans="1:7">
      <c r="A224">
        <v>185</v>
      </c>
      <c r="B224" t="s">
        <v>113</v>
      </c>
      <c r="C224" s="36" t="s">
        <v>205</v>
      </c>
      <c r="D224" s="61" t="str">
        <f t="shared" si="13"/>
        <v>zum Artikel im Shop</v>
      </c>
      <c r="E224" s="62">
        <v>2</v>
      </c>
      <c r="F224" s="23">
        <v>39.200000000000003</v>
      </c>
      <c r="G224" s="23">
        <f t="shared" si="12"/>
        <v>78.400000000000006</v>
      </c>
    </row>
    <row r="225" spans="1:7">
      <c r="C225" s="36"/>
      <c r="D225" s="18"/>
      <c r="E225" s="15"/>
      <c r="F225" s="23"/>
      <c r="G225" s="23"/>
    </row>
    <row r="226" spans="1:7" s="7" customFormat="1" ht="20.25">
      <c r="A226" s="6"/>
      <c r="B226" s="59" t="s">
        <v>361</v>
      </c>
      <c r="C226" s="60"/>
      <c r="D226" s="63"/>
      <c r="E226" s="16"/>
      <c r="F226" s="24"/>
      <c r="G226" s="24"/>
    </row>
    <row r="227" spans="1:7">
      <c r="B227" s="8" t="s">
        <v>342</v>
      </c>
      <c r="C227" s="36"/>
      <c r="D227" s="18"/>
      <c r="E227" s="15"/>
      <c r="F227" s="23"/>
      <c r="G227" s="23"/>
    </row>
    <row r="228" spans="1:7">
      <c r="B228" s="8" t="s">
        <v>339</v>
      </c>
      <c r="C228" s="36"/>
      <c r="D228" s="18"/>
      <c r="E228" s="15"/>
      <c r="F228" s="23"/>
      <c r="G228" s="23"/>
    </row>
    <row r="229" spans="1:7">
      <c r="C229" s="36"/>
      <c r="D229" s="18"/>
      <c r="E229" s="15"/>
      <c r="F229" s="23"/>
      <c r="G229" s="23"/>
    </row>
    <row r="230" spans="1:7">
      <c r="A230">
        <v>186</v>
      </c>
      <c r="B230" t="s">
        <v>114</v>
      </c>
      <c r="C230" s="36" t="s">
        <v>319</v>
      </c>
      <c r="D230" s="61" t="str">
        <f>HYPERLINK(CONCATENATE("https://www.conatex.com/catalog/sku-",C230),"zum Artikel im Shop")</f>
        <v>zum Artikel im Shop</v>
      </c>
      <c r="E230" s="62">
        <v>1</v>
      </c>
      <c r="F230" s="23">
        <v>64.8</v>
      </c>
      <c r="G230" s="23">
        <f t="shared" si="12"/>
        <v>64.8</v>
      </c>
    </row>
    <row r="231" spans="1:7">
      <c r="A231">
        <v>187</v>
      </c>
      <c r="B231" t="s">
        <v>109</v>
      </c>
      <c r="C231" s="36" t="s">
        <v>318</v>
      </c>
      <c r="D231" s="61" t="str">
        <f>HYPERLINK(CONCATENATE("https://www.conatex.com/catalog/sku-",C231),"zum Artikel im Shop")</f>
        <v>zum Artikel im Shop</v>
      </c>
      <c r="E231" s="62">
        <v>1</v>
      </c>
      <c r="F231" s="23">
        <v>64.8</v>
      </c>
      <c r="G231" s="23">
        <f t="shared" si="12"/>
        <v>64.8</v>
      </c>
    </row>
    <row r="232" spans="1:7">
      <c r="C232" s="36"/>
      <c r="D232" s="18"/>
      <c r="E232" s="15"/>
      <c r="F232" s="23"/>
      <c r="G232" s="23"/>
    </row>
    <row r="233" spans="1:7" s="7" customFormat="1" ht="40.5">
      <c r="A233" s="6"/>
      <c r="B233" s="59" t="s">
        <v>250</v>
      </c>
      <c r="C233" s="60"/>
      <c r="D233" s="63"/>
      <c r="E233" s="16"/>
      <c r="F233" s="24"/>
      <c r="G233" s="24"/>
    </row>
    <row r="234" spans="1:7">
      <c r="A234">
        <v>188</v>
      </c>
      <c r="B234" t="s">
        <v>12</v>
      </c>
      <c r="C234" s="36" t="s">
        <v>510</v>
      </c>
      <c r="D234" s="61" t="str">
        <f t="shared" ref="D234:D239" si="14">HYPERLINK(CONCATENATE("https://www.conatex.com/catalog/sku-",C234),"zum Artikel im Shop")</f>
        <v>zum Artikel im Shop</v>
      </c>
      <c r="E234" s="62">
        <v>10</v>
      </c>
      <c r="F234" s="23">
        <v>974</v>
      </c>
      <c r="G234" s="23">
        <f t="shared" si="12"/>
        <v>9740</v>
      </c>
    </row>
    <row r="235" spans="1:7">
      <c r="A235">
        <v>189</v>
      </c>
      <c r="B235" t="s">
        <v>18</v>
      </c>
      <c r="C235" s="36" t="s">
        <v>431</v>
      </c>
      <c r="D235" s="61" t="str">
        <f t="shared" si="14"/>
        <v>zum Artikel im Shop</v>
      </c>
      <c r="E235" s="62">
        <v>10</v>
      </c>
      <c r="F235" s="23">
        <v>583</v>
      </c>
      <c r="G235" s="23">
        <f t="shared" si="12"/>
        <v>5830</v>
      </c>
    </row>
    <row r="236" spans="1:7">
      <c r="A236">
        <v>190</v>
      </c>
      <c r="B236" t="s">
        <v>13</v>
      </c>
      <c r="C236" s="36" t="s">
        <v>165</v>
      </c>
      <c r="D236" s="61" t="str">
        <f t="shared" si="14"/>
        <v>zum Artikel im Shop</v>
      </c>
      <c r="E236" s="62">
        <v>10</v>
      </c>
      <c r="F236" s="23">
        <v>18.8</v>
      </c>
      <c r="G236" s="23">
        <f t="shared" si="12"/>
        <v>188</v>
      </c>
    </row>
    <row r="237" spans="1:7">
      <c r="A237">
        <v>191</v>
      </c>
      <c r="B237" t="s">
        <v>14</v>
      </c>
      <c r="C237" s="36" t="s">
        <v>193</v>
      </c>
      <c r="D237" s="61" t="str">
        <f t="shared" si="14"/>
        <v>zum Artikel im Shop</v>
      </c>
      <c r="E237" s="62">
        <v>10</v>
      </c>
      <c r="F237" s="23">
        <v>168</v>
      </c>
      <c r="G237" s="23">
        <f t="shared" si="12"/>
        <v>1680</v>
      </c>
    </row>
    <row r="238" spans="1:7">
      <c r="A238">
        <v>192</v>
      </c>
      <c r="B238" t="s">
        <v>75</v>
      </c>
      <c r="C238" s="36" t="s">
        <v>511</v>
      </c>
      <c r="D238" s="61" t="str">
        <f t="shared" si="14"/>
        <v>zum Artikel im Shop</v>
      </c>
      <c r="E238" s="62">
        <v>6</v>
      </c>
      <c r="F238" s="23">
        <v>16.399999999999999</v>
      </c>
      <c r="G238" s="23">
        <f t="shared" si="12"/>
        <v>98.399999999999991</v>
      </c>
    </row>
    <row r="239" spans="1:7">
      <c r="A239">
        <v>193</v>
      </c>
      <c r="B239" t="s">
        <v>48</v>
      </c>
      <c r="C239" s="36" t="s">
        <v>189</v>
      </c>
      <c r="D239" s="61" t="str">
        <f t="shared" si="14"/>
        <v>zum Artikel im Shop</v>
      </c>
      <c r="E239" s="62">
        <v>6</v>
      </c>
      <c r="F239" s="23">
        <v>229</v>
      </c>
      <c r="G239" s="23">
        <f t="shared" si="12"/>
        <v>1374</v>
      </c>
    </row>
    <row r="240" spans="1:7">
      <c r="C240" s="36"/>
      <c r="D240" s="18"/>
      <c r="E240" s="15"/>
      <c r="F240" s="23"/>
      <c r="G240" s="23"/>
    </row>
    <row r="241" spans="1:7" s="7" customFormat="1" ht="20.25">
      <c r="A241" s="6"/>
      <c r="B241" s="59" t="s">
        <v>252</v>
      </c>
      <c r="C241" s="60"/>
      <c r="D241" s="63"/>
      <c r="E241" s="16"/>
      <c r="F241" s="24"/>
      <c r="G241" s="24"/>
    </row>
    <row r="242" spans="1:7">
      <c r="A242">
        <v>194</v>
      </c>
      <c r="B242" t="s">
        <v>529</v>
      </c>
      <c r="C242" s="36">
        <v>1132038</v>
      </c>
      <c r="D242" s="61" t="str">
        <f>HYPERLINK(CONCATENATE("https://www.conatex.com/catalog/sku-",C242),"zum Artikel im Shop")</f>
        <v>zum Artikel im Shop</v>
      </c>
      <c r="E242" s="62">
        <v>1</v>
      </c>
      <c r="F242" s="23">
        <v>484</v>
      </c>
      <c r="G242" s="23">
        <f t="shared" si="12"/>
        <v>484</v>
      </c>
    </row>
    <row r="243" spans="1:7">
      <c r="A243">
        <v>195</v>
      </c>
      <c r="B243" t="s">
        <v>545</v>
      </c>
      <c r="C243" s="36">
        <v>1144057</v>
      </c>
      <c r="D243" s="61" t="str">
        <f>HYPERLINK(CONCATENATE("https://www.conatex.com/catalog/sku-",C243),"zum Artikel im Shop")</f>
        <v>zum Artikel im Shop</v>
      </c>
      <c r="E243" s="62">
        <v>1</v>
      </c>
      <c r="F243" s="23">
        <v>292</v>
      </c>
      <c r="G243" s="23">
        <f t="shared" si="12"/>
        <v>292</v>
      </c>
    </row>
    <row r="244" spans="1:7">
      <c r="A244">
        <v>196</v>
      </c>
      <c r="B244" t="s">
        <v>530</v>
      </c>
      <c r="C244" s="36" t="s">
        <v>432</v>
      </c>
      <c r="D244" s="61" t="str">
        <f>HYPERLINK(CONCATENATE("https://www.conatex.com/catalog/sku-",C244),"zum Artikel im Shop")</f>
        <v>zum Artikel im Shop</v>
      </c>
      <c r="E244" s="62">
        <v>1</v>
      </c>
      <c r="F244" s="23">
        <v>12.2</v>
      </c>
      <c r="G244" s="23">
        <f t="shared" si="12"/>
        <v>12.2</v>
      </c>
    </row>
    <row r="245" spans="1:7">
      <c r="A245">
        <v>197</v>
      </c>
      <c r="B245" t="s">
        <v>160</v>
      </c>
      <c r="C245" s="36" t="s">
        <v>512</v>
      </c>
      <c r="D245" s="61" t="str">
        <f>HYPERLINK(CONCATENATE("https://www.conatex.com/catalog/sku-",C245),"zum Artikel im Shop")</f>
        <v>zum Artikel im Shop</v>
      </c>
      <c r="E245" s="62">
        <v>1</v>
      </c>
      <c r="F245" s="23">
        <v>1078</v>
      </c>
      <c r="G245" s="23">
        <f t="shared" si="12"/>
        <v>1078</v>
      </c>
    </row>
    <row r="246" spans="1:7">
      <c r="A246">
        <v>198</v>
      </c>
      <c r="B246" t="s">
        <v>444</v>
      </c>
      <c r="C246" s="36" t="s">
        <v>445</v>
      </c>
      <c r="D246" s="61" t="str">
        <f>HYPERLINK(CONCATENATE("https://www.conatex.com/catalog/sku-",C246),"zum Artikel im Shop")</f>
        <v>zum Artikel im Shop</v>
      </c>
      <c r="E246" s="62">
        <v>10</v>
      </c>
      <c r="F246" s="23">
        <v>24.4</v>
      </c>
      <c r="G246" s="23">
        <f t="shared" si="12"/>
        <v>244</v>
      </c>
    </row>
    <row r="247" spans="1:7">
      <c r="C247" s="36"/>
      <c r="D247" s="18"/>
      <c r="E247" s="15"/>
      <c r="F247" s="23"/>
      <c r="G247" s="23"/>
    </row>
    <row r="248" spans="1:7" s="7" customFormat="1" ht="20.25">
      <c r="A248" s="6"/>
      <c r="B248" s="59" t="s">
        <v>258</v>
      </c>
      <c r="C248" s="60"/>
      <c r="D248" s="63"/>
      <c r="E248" s="16"/>
      <c r="F248" s="24"/>
      <c r="G248" s="24"/>
    </row>
    <row r="249" spans="1:7">
      <c r="A249">
        <v>199</v>
      </c>
      <c r="B249" t="s">
        <v>259</v>
      </c>
      <c r="C249" s="36" t="s">
        <v>206</v>
      </c>
      <c r="D249" s="61" t="str">
        <f t="shared" ref="D249:D255" si="15">HYPERLINK(CONCATENATE("https://www.conatex.com/catalog/sku-",C249),"zum Artikel im Shop")</f>
        <v>zum Artikel im Shop</v>
      </c>
      <c r="E249" s="62">
        <v>1</v>
      </c>
      <c r="F249" s="23">
        <v>11.8</v>
      </c>
      <c r="G249" s="23">
        <f t="shared" si="12"/>
        <v>11.8</v>
      </c>
    </row>
    <row r="250" spans="1:7">
      <c r="A250">
        <v>200</v>
      </c>
      <c r="B250" t="s">
        <v>414</v>
      </c>
      <c r="C250" s="36" t="s">
        <v>513</v>
      </c>
      <c r="D250" s="61" t="str">
        <f t="shared" si="15"/>
        <v>zum Artikel im Shop</v>
      </c>
      <c r="E250" s="62">
        <v>1</v>
      </c>
      <c r="F250" s="23">
        <v>10.8</v>
      </c>
      <c r="G250" s="23">
        <f t="shared" si="12"/>
        <v>10.8</v>
      </c>
    </row>
    <row r="251" spans="1:7">
      <c r="A251">
        <v>201</v>
      </c>
      <c r="B251" t="s">
        <v>415</v>
      </c>
      <c r="C251" s="36" t="s">
        <v>514</v>
      </c>
      <c r="D251" s="61" t="str">
        <f t="shared" si="15"/>
        <v>zum Artikel im Shop</v>
      </c>
      <c r="E251" s="62">
        <v>1</v>
      </c>
      <c r="F251" s="23">
        <v>2.9</v>
      </c>
      <c r="G251" s="23">
        <f t="shared" si="12"/>
        <v>2.9</v>
      </c>
    </row>
    <row r="252" spans="1:7">
      <c r="A252">
        <v>202</v>
      </c>
      <c r="B252" t="s">
        <v>178</v>
      </c>
      <c r="C252" s="36" t="s">
        <v>320</v>
      </c>
      <c r="D252" s="61" t="str">
        <f t="shared" si="15"/>
        <v>zum Artikel im Shop</v>
      </c>
      <c r="E252" s="62">
        <v>1</v>
      </c>
      <c r="F252" s="23">
        <v>2.9</v>
      </c>
      <c r="G252" s="23">
        <f t="shared" si="12"/>
        <v>2.9</v>
      </c>
    </row>
    <row r="253" spans="1:7">
      <c r="A253">
        <v>203</v>
      </c>
      <c r="B253" t="s">
        <v>289</v>
      </c>
      <c r="C253" s="36" t="s">
        <v>183</v>
      </c>
      <c r="D253" s="61" t="str">
        <f t="shared" si="15"/>
        <v>zum Artikel im Shop</v>
      </c>
      <c r="E253" s="62">
        <v>1</v>
      </c>
      <c r="F253" s="23">
        <v>6.5</v>
      </c>
      <c r="G253" s="23">
        <f t="shared" si="12"/>
        <v>6.5</v>
      </c>
    </row>
    <row r="254" spans="1:7">
      <c r="A254">
        <v>204</v>
      </c>
      <c r="B254" t="s">
        <v>100</v>
      </c>
      <c r="C254" s="36" t="s">
        <v>184</v>
      </c>
      <c r="D254" s="61" t="str">
        <f t="shared" si="15"/>
        <v>zum Artikel im Shop</v>
      </c>
      <c r="E254" s="62">
        <v>1</v>
      </c>
      <c r="F254" s="23">
        <v>6.4</v>
      </c>
      <c r="G254" s="23">
        <f t="shared" si="12"/>
        <v>6.4</v>
      </c>
    </row>
    <row r="255" spans="1:7">
      <c r="A255">
        <v>205</v>
      </c>
      <c r="B255" t="s">
        <v>290</v>
      </c>
      <c r="C255" s="36" t="s">
        <v>515</v>
      </c>
      <c r="D255" s="61" t="str">
        <f t="shared" si="15"/>
        <v>zum Artikel im Shop</v>
      </c>
      <c r="E255" s="62">
        <v>1</v>
      </c>
      <c r="F255" s="23">
        <v>20.8</v>
      </c>
      <c r="G255" s="23">
        <f t="shared" si="12"/>
        <v>20.8</v>
      </c>
    </row>
    <row r="256" spans="1:7">
      <c r="C256" s="36"/>
      <c r="D256" s="18"/>
      <c r="E256" s="15"/>
      <c r="F256" s="23"/>
      <c r="G256" s="23"/>
    </row>
    <row r="257" spans="1:7" s="7" customFormat="1" ht="20.25">
      <c r="A257" s="6"/>
      <c r="B257" s="59" t="s">
        <v>291</v>
      </c>
      <c r="C257" s="60"/>
      <c r="D257" s="63"/>
      <c r="E257" s="16"/>
      <c r="F257" s="24"/>
      <c r="G257" s="24"/>
    </row>
    <row r="258" spans="1:7">
      <c r="B258" s="11" t="s">
        <v>351</v>
      </c>
      <c r="C258" s="36"/>
      <c r="D258" s="18"/>
      <c r="E258" s="15"/>
      <c r="F258" s="23"/>
      <c r="G258" s="23"/>
    </row>
    <row r="259" spans="1:7">
      <c r="B259" s="11" t="s">
        <v>352</v>
      </c>
      <c r="C259" s="36"/>
      <c r="D259" s="18"/>
      <c r="E259" s="15"/>
      <c r="F259" s="23"/>
      <c r="G259" s="23"/>
    </row>
    <row r="260" spans="1:7">
      <c r="B260" s="11" t="s">
        <v>353</v>
      </c>
      <c r="C260" s="36"/>
      <c r="D260" s="18"/>
      <c r="E260" s="15"/>
      <c r="F260" s="23"/>
      <c r="G260" s="23"/>
    </row>
    <row r="261" spans="1:7">
      <c r="C261" s="36"/>
      <c r="D261" s="18"/>
      <c r="E261" s="15"/>
      <c r="F261" s="23"/>
      <c r="G261" s="23"/>
    </row>
    <row r="262" spans="1:7">
      <c r="A262">
        <v>206</v>
      </c>
      <c r="B262" t="s">
        <v>94</v>
      </c>
      <c r="C262" s="36" t="s">
        <v>312</v>
      </c>
      <c r="D262" s="61" t="str">
        <f t="shared" ref="D262:D279" si="16">HYPERLINK(CONCATENATE("https://www.conatex.com/catalog/sku-",C262),"zum Artikel im Shop")</f>
        <v>zum Artikel im Shop</v>
      </c>
      <c r="E262" s="62">
        <v>8</v>
      </c>
      <c r="F262" s="23">
        <v>1.05</v>
      </c>
      <c r="G262" s="23">
        <f t="shared" si="12"/>
        <v>8.4</v>
      </c>
    </row>
    <row r="263" spans="1:7">
      <c r="A263">
        <v>207</v>
      </c>
      <c r="B263" t="s">
        <v>96</v>
      </c>
      <c r="C263" s="36" t="s">
        <v>226</v>
      </c>
      <c r="D263" s="61" t="str">
        <f t="shared" si="16"/>
        <v>zum Artikel im Shop</v>
      </c>
      <c r="E263" s="62">
        <v>8</v>
      </c>
      <c r="F263" s="23">
        <v>1.4</v>
      </c>
      <c r="G263" s="23">
        <f t="shared" si="12"/>
        <v>11.2</v>
      </c>
    </row>
    <row r="264" spans="1:7">
      <c r="A264">
        <v>208</v>
      </c>
      <c r="B264" t="s">
        <v>97</v>
      </c>
      <c r="C264" s="36" t="s">
        <v>227</v>
      </c>
      <c r="D264" s="61" t="str">
        <f t="shared" si="16"/>
        <v>zum Artikel im Shop</v>
      </c>
      <c r="E264" s="62">
        <v>8</v>
      </c>
      <c r="F264" s="23">
        <v>2.8</v>
      </c>
      <c r="G264" s="23">
        <f t="shared" si="12"/>
        <v>22.4</v>
      </c>
    </row>
    <row r="265" spans="1:7">
      <c r="A265">
        <v>209</v>
      </c>
      <c r="B265" t="s">
        <v>95</v>
      </c>
      <c r="C265" s="36" t="s">
        <v>309</v>
      </c>
      <c r="D265" s="61" t="str">
        <f t="shared" si="16"/>
        <v>zum Artikel im Shop</v>
      </c>
      <c r="E265" s="62">
        <v>8</v>
      </c>
      <c r="F265" s="23">
        <v>1.65</v>
      </c>
      <c r="G265" s="23">
        <f t="shared" si="12"/>
        <v>13.2</v>
      </c>
    </row>
    <row r="266" spans="1:7">
      <c r="A266">
        <v>210</v>
      </c>
      <c r="B266" t="s">
        <v>99</v>
      </c>
      <c r="C266" s="36" t="s">
        <v>311</v>
      </c>
      <c r="D266" s="61" t="str">
        <f t="shared" si="16"/>
        <v>zum Artikel im Shop</v>
      </c>
      <c r="E266" s="62">
        <v>8</v>
      </c>
      <c r="F266" s="23">
        <v>2.8</v>
      </c>
      <c r="G266" s="23">
        <f t="shared" si="12"/>
        <v>22.4</v>
      </c>
    </row>
    <row r="267" spans="1:7">
      <c r="A267">
        <v>211</v>
      </c>
      <c r="B267" t="s">
        <v>98</v>
      </c>
      <c r="C267" s="36" t="s">
        <v>310</v>
      </c>
      <c r="D267" s="61" t="str">
        <f t="shared" si="16"/>
        <v>zum Artikel im Shop</v>
      </c>
      <c r="E267" s="62">
        <v>8</v>
      </c>
      <c r="F267" s="23">
        <v>1.8</v>
      </c>
      <c r="G267" s="23">
        <f t="shared" si="12"/>
        <v>14.4</v>
      </c>
    </row>
    <row r="268" spans="1:7">
      <c r="A268">
        <v>212</v>
      </c>
      <c r="B268" t="s">
        <v>138</v>
      </c>
      <c r="C268" s="36" t="s">
        <v>302</v>
      </c>
      <c r="D268" s="61" t="str">
        <f t="shared" si="16"/>
        <v>zum Artikel im Shop</v>
      </c>
      <c r="E268" s="62">
        <v>1</v>
      </c>
      <c r="F268" s="23">
        <v>34.9</v>
      </c>
      <c r="G268" s="23">
        <f t="shared" si="12"/>
        <v>34.9</v>
      </c>
    </row>
    <row r="269" spans="1:7">
      <c r="A269">
        <v>213</v>
      </c>
      <c r="B269" t="s">
        <v>177</v>
      </c>
      <c r="C269" s="36" t="s">
        <v>228</v>
      </c>
      <c r="D269" s="61" t="str">
        <f t="shared" si="16"/>
        <v>zum Artikel im Shop</v>
      </c>
      <c r="E269" s="62">
        <v>2</v>
      </c>
      <c r="F269" s="23">
        <v>3.8</v>
      </c>
      <c r="G269" s="23">
        <f t="shared" si="12"/>
        <v>7.6</v>
      </c>
    </row>
    <row r="270" spans="1:7">
      <c r="A270">
        <v>214</v>
      </c>
      <c r="B270" t="s">
        <v>179</v>
      </c>
      <c r="C270" s="36" t="s">
        <v>230</v>
      </c>
      <c r="D270" s="61" t="str">
        <f t="shared" si="16"/>
        <v>zum Artikel im Shop</v>
      </c>
      <c r="E270" s="62">
        <v>8</v>
      </c>
      <c r="F270" s="23">
        <v>7</v>
      </c>
      <c r="G270" s="23">
        <f t="shared" si="12"/>
        <v>56</v>
      </c>
    </row>
    <row r="271" spans="1:7">
      <c r="A271">
        <v>215</v>
      </c>
      <c r="B271" t="s">
        <v>180</v>
      </c>
      <c r="C271" s="36" t="s">
        <v>231</v>
      </c>
      <c r="D271" s="61" t="str">
        <f t="shared" si="16"/>
        <v>zum Artikel im Shop</v>
      </c>
      <c r="E271" s="62">
        <v>8</v>
      </c>
      <c r="F271" s="23">
        <v>5.5</v>
      </c>
      <c r="G271" s="23">
        <f t="shared" ref="G271:G329" si="17">F271*E271</f>
        <v>44</v>
      </c>
    </row>
    <row r="272" spans="1:7">
      <c r="A272">
        <v>216</v>
      </c>
      <c r="B272" t="s">
        <v>93</v>
      </c>
      <c r="C272" s="36" t="s">
        <v>232</v>
      </c>
      <c r="D272" s="61" t="str">
        <f t="shared" si="16"/>
        <v>zum Artikel im Shop</v>
      </c>
      <c r="E272" s="62">
        <v>8</v>
      </c>
      <c r="F272" s="23">
        <v>2.6</v>
      </c>
      <c r="G272" s="23">
        <f t="shared" si="17"/>
        <v>20.8</v>
      </c>
    </row>
    <row r="273" spans="1:7">
      <c r="A273">
        <v>217</v>
      </c>
      <c r="B273" t="s">
        <v>15</v>
      </c>
      <c r="C273" s="36" t="s">
        <v>303</v>
      </c>
      <c r="D273" s="61" t="str">
        <f t="shared" si="16"/>
        <v>zum Artikel im Shop</v>
      </c>
      <c r="E273" s="62">
        <v>4</v>
      </c>
      <c r="F273" s="23">
        <v>2.85</v>
      </c>
      <c r="G273" s="23">
        <f t="shared" si="17"/>
        <v>11.4</v>
      </c>
    </row>
    <row r="274" spans="1:7">
      <c r="A274">
        <v>218</v>
      </c>
      <c r="B274" t="s">
        <v>143</v>
      </c>
      <c r="C274" s="36" t="s">
        <v>308</v>
      </c>
      <c r="D274" s="61" t="str">
        <f t="shared" si="16"/>
        <v>zum Artikel im Shop</v>
      </c>
      <c r="E274" s="62">
        <v>4</v>
      </c>
      <c r="F274" s="23">
        <v>1.3</v>
      </c>
      <c r="G274" s="23">
        <f t="shared" si="17"/>
        <v>5.2</v>
      </c>
    </row>
    <row r="275" spans="1:7">
      <c r="A275">
        <v>219</v>
      </c>
      <c r="B275" t="s">
        <v>246</v>
      </c>
      <c r="C275" s="36" t="s">
        <v>307</v>
      </c>
      <c r="D275" s="61" t="str">
        <f t="shared" si="16"/>
        <v>zum Artikel im Shop</v>
      </c>
      <c r="E275" s="62">
        <v>8</v>
      </c>
      <c r="F275" s="23">
        <v>2.95</v>
      </c>
      <c r="G275" s="23">
        <f t="shared" si="17"/>
        <v>23.6</v>
      </c>
    </row>
    <row r="276" spans="1:7">
      <c r="A276">
        <v>220</v>
      </c>
      <c r="B276" t="s">
        <v>175</v>
      </c>
      <c r="C276" s="36" t="s">
        <v>215</v>
      </c>
      <c r="D276" s="61" t="str">
        <f t="shared" si="16"/>
        <v>zum Artikel im Shop</v>
      </c>
      <c r="E276" s="62">
        <v>4</v>
      </c>
      <c r="F276" s="23">
        <v>6.2</v>
      </c>
      <c r="G276" s="23">
        <f t="shared" si="17"/>
        <v>24.8</v>
      </c>
    </row>
    <row r="277" spans="1:7">
      <c r="A277">
        <v>221</v>
      </c>
      <c r="B277" t="s">
        <v>151</v>
      </c>
      <c r="C277" s="36" t="s">
        <v>216</v>
      </c>
      <c r="D277" s="61" t="str">
        <f t="shared" si="16"/>
        <v>zum Artikel im Shop</v>
      </c>
      <c r="E277" s="62">
        <v>6</v>
      </c>
      <c r="F277" s="23">
        <v>0.85</v>
      </c>
      <c r="G277" s="23">
        <f t="shared" si="17"/>
        <v>5.0999999999999996</v>
      </c>
    </row>
    <row r="278" spans="1:7">
      <c r="A278">
        <v>222</v>
      </c>
      <c r="B278" t="s">
        <v>16</v>
      </c>
      <c r="C278" s="36" t="s">
        <v>516</v>
      </c>
      <c r="D278" s="61" t="str">
        <f t="shared" si="16"/>
        <v>zum Artikel im Shop</v>
      </c>
      <c r="E278" s="62">
        <v>4</v>
      </c>
      <c r="F278" s="23">
        <v>1.7</v>
      </c>
      <c r="G278" s="23">
        <f t="shared" si="17"/>
        <v>6.8</v>
      </c>
    </row>
    <row r="279" spans="1:7">
      <c r="A279">
        <v>223</v>
      </c>
      <c r="B279" t="s">
        <v>176</v>
      </c>
      <c r="C279" s="36" t="s">
        <v>306</v>
      </c>
      <c r="D279" s="61" t="str">
        <f t="shared" si="16"/>
        <v>zum Artikel im Shop</v>
      </c>
      <c r="E279" s="62">
        <v>1</v>
      </c>
      <c r="F279" s="23">
        <v>28.4</v>
      </c>
      <c r="G279" s="23">
        <f t="shared" si="17"/>
        <v>28.4</v>
      </c>
    </row>
    <row r="280" spans="1:7">
      <c r="C280" s="36"/>
      <c r="D280" s="18"/>
      <c r="E280" s="15"/>
      <c r="F280" s="23"/>
      <c r="G280" s="23"/>
    </row>
    <row r="281" spans="1:7" s="7" customFormat="1" ht="20.25">
      <c r="A281" s="6"/>
      <c r="B281" s="59" t="s">
        <v>243</v>
      </c>
      <c r="C281" s="60"/>
      <c r="D281" s="63"/>
      <c r="E281" s="16"/>
      <c r="F281" s="24"/>
      <c r="G281" s="24"/>
    </row>
    <row r="282" spans="1:7">
      <c r="A282">
        <v>224</v>
      </c>
      <c r="B282" t="s">
        <v>244</v>
      </c>
      <c r="C282" s="36" t="s">
        <v>304</v>
      </c>
      <c r="D282" s="61" t="str">
        <f t="shared" ref="D282:D300" si="18">HYPERLINK(CONCATENATE("https://www.conatex.com/catalog/sku-",C282),"zum Artikel im Shop")</f>
        <v>zum Artikel im Shop</v>
      </c>
      <c r="E282" s="62">
        <v>2</v>
      </c>
      <c r="F282" s="23">
        <v>48.4</v>
      </c>
      <c r="G282" s="23">
        <f t="shared" si="17"/>
        <v>96.8</v>
      </c>
    </row>
    <row r="283" spans="1:7">
      <c r="A283">
        <v>225</v>
      </c>
      <c r="B283" t="s">
        <v>90</v>
      </c>
      <c r="C283" s="36">
        <v>1232025</v>
      </c>
      <c r="D283" s="61" t="str">
        <f t="shared" si="18"/>
        <v>zum Artikel im Shop</v>
      </c>
      <c r="E283" s="62">
        <v>1</v>
      </c>
      <c r="F283" s="23">
        <v>9.9</v>
      </c>
      <c r="G283" s="23">
        <f t="shared" si="17"/>
        <v>9.9</v>
      </c>
    </row>
    <row r="284" spans="1:7">
      <c r="A284">
        <v>226</v>
      </c>
      <c r="B284" t="s">
        <v>46</v>
      </c>
      <c r="C284" s="36" t="s">
        <v>45</v>
      </c>
      <c r="D284" s="61" t="str">
        <f t="shared" si="18"/>
        <v>zum Artikel im Shop</v>
      </c>
      <c r="E284" s="62">
        <v>1</v>
      </c>
      <c r="F284" s="23">
        <v>238</v>
      </c>
      <c r="G284" s="23">
        <f t="shared" si="17"/>
        <v>238</v>
      </c>
    </row>
    <row r="285" spans="1:7">
      <c r="A285">
        <v>227</v>
      </c>
      <c r="B285" t="s">
        <v>154</v>
      </c>
      <c r="C285" s="36" t="s">
        <v>305</v>
      </c>
      <c r="D285" s="61" t="str">
        <f t="shared" si="18"/>
        <v>zum Artikel im Shop</v>
      </c>
      <c r="E285" s="62">
        <v>10</v>
      </c>
      <c r="F285" s="23">
        <v>5.7</v>
      </c>
      <c r="G285" s="23">
        <f t="shared" si="17"/>
        <v>57</v>
      </c>
    </row>
    <row r="286" spans="1:7">
      <c r="A286">
        <v>228</v>
      </c>
      <c r="B286" t="s">
        <v>343</v>
      </c>
      <c r="C286" s="36" t="s">
        <v>222</v>
      </c>
      <c r="D286" s="61" t="str">
        <f t="shared" si="18"/>
        <v>zum Artikel im Shop</v>
      </c>
      <c r="E286" s="62">
        <v>20</v>
      </c>
      <c r="F286" s="23">
        <v>7.9</v>
      </c>
      <c r="G286" s="23">
        <f t="shared" si="17"/>
        <v>158</v>
      </c>
    </row>
    <row r="287" spans="1:7">
      <c r="A287">
        <v>229</v>
      </c>
      <c r="B287" t="s">
        <v>164</v>
      </c>
      <c r="C287" s="36" t="s">
        <v>220</v>
      </c>
      <c r="D287" s="61" t="str">
        <f t="shared" si="18"/>
        <v>zum Artikel im Shop</v>
      </c>
      <c r="E287" s="62">
        <v>12</v>
      </c>
      <c r="F287" s="23">
        <v>7.2</v>
      </c>
      <c r="G287" s="23">
        <f t="shared" si="17"/>
        <v>86.4</v>
      </c>
    </row>
    <row r="288" spans="1:7">
      <c r="A288">
        <v>230</v>
      </c>
      <c r="B288" t="s">
        <v>157</v>
      </c>
      <c r="C288" s="36" t="s">
        <v>221</v>
      </c>
      <c r="D288" s="61" t="str">
        <f t="shared" si="18"/>
        <v>zum Artikel im Shop</v>
      </c>
      <c r="E288" s="62">
        <v>10</v>
      </c>
      <c r="F288" s="23">
        <v>14.9</v>
      </c>
      <c r="G288" s="23">
        <f t="shared" si="17"/>
        <v>149</v>
      </c>
    </row>
    <row r="289" spans="1:7">
      <c r="A289">
        <v>231</v>
      </c>
      <c r="B289" t="s">
        <v>140</v>
      </c>
      <c r="C289" s="36" t="s">
        <v>225</v>
      </c>
      <c r="D289" s="61" t="str">
        <f t="shared" si="18"/>
        <v>zum Artikel im Shop</v>
      </c>
      <c r="E289" s="62">
        <v>20</v>
      </c>
      <c r="F289" s="23">
        <v>15.4</v>
      </c>
      <c r="G289" s="23">
        <f t="shared" si="17"/>
        <v>308</v>
      </c>
    </row>
    <row r="290" spans="1:7">
      <c r="A290">
        <v>232</v>
      </c>
      <c r="B290" t="s">
        <v>141</v>
      </c>
      <c r="C290" s="36" t="s">
        <v>293</v>
      </c>
      <c r="D290" s="61" t="str">
        <f t="shared" si="18"/>
        <v>zum Artikel im Shop</v>
      </c>
      <c r="E290" s="62">
        <v>10</v>
      </c>
      <c r="F290" s="23">
        <v>12.8</v>
      </c>
      <c r="G290" s="23">
        <f t="shared" si="17"/>
        <v>128</v>
      </c>
    </row>
    <row r="291" spans="1:7">
      <c r="A291">
        <v>233</v>
      </c>
      <c r="B291" t="s">
        <v>358</v>
      </c>
      <c r="C291" s="36" t="s">
        <v>294</v>
      </c>
      <c r="D291" s="61" t="str">
        <f t="shared" si="18"/>
        <v>zum Artikel im Shop</v>
      </c>
      <c r="E291" s="62">
        <v>6</v>
      </c>
      <c r="F291" s="23">
        <v>26.4</v>
      </c>
      <c r="G291" s="23">
        <f t="shared" si="17"/>
        <v>158.39999999999998</v>
      </c>
    </row>
    <row r="292" spans="1:7">
      <c r="A292">
        <v>234</v>
      </c>
      <c r="B292" t="s">
        <v>251</v>
      </c>
      <c r="C292" s="36" t="s">
        <v>295</v>
      </c>
      <c r="D292" s="61" t="str">
        <f t="shared" si="18"/>
        <v>zum Artikel im Shop</v>
      </c>
      <c r="E292" s="62">
        <v>4</v>
      </c>
      <c r="F292" s="23">
        <v>32.4</v>
      </c>
      <c r="G292" s="23">
        <f t="shared" si="17"/>
        <v>129.6</v>
      </c>
    </row>
    <row r="293" spans="1:7">
      <c r="A293">
        <v>235</v>
      </c>
      <c r="B293" t="s">
        <v>161</v>
      </c>
      <c r="C293" s="36" t="s">
        <v>300</v>
      </c>
      <c r="D293" s="61" t="str">
        <f t="shared" si="18"/>
        <v>zum Artikel im Shop</v>
      </c>
      <c r="E293" s="62">
        <v>4</v>
      </c>
      <c r="F293" s="23">
        <v>26.4</v>
      </c>
      <c r="G293" s="23">
        <f t="shared" si="17"/>
        <v>105.6</v>
      </c>
    </row>
    <row r="294" spans="1:7">
      <c r="A294">
        <v>236</v>
      </c>
      <c r="B294" t="s">
        <v>39</v>
      </c>
      <c r="C294" s="36" t="s">
        <v>299</v>
      </c>
      <c r="D294" s="61" t="str">
        <f t="shared" si="18"/>
        <v>zum Artikel im Shop</v>
      </c>
      <c r="E294" s="62">
        <v>6</v>
      </c>
      <c r="F294" s="23">
        <v>9.4</v>
      </c>
      <c r="G294" s="23">
        <f t="shared" si="17"/>
        <v>56.400000000000006</v>
      </c>
    </row>
    <row r="295" spans="1:7">
      <c r="A295">
        <v>237</v>
      </c>
      <c r="B295" t="s">
        <v>41</v>
      </c>
      <c r="C295" s="36" t="s">
        <v>297</v>
      </c>
      <c r="D295" s="61" t="str">
        <f t="shared" si="18"/>
        <v>zum Artikel im Shop</v>
      </c>
      <c r="E295" s="62">
        <v>3</v>
      </c>
      <c r="F295" s="23">
        <v>14.9</v>
      </c>
      <c r="G295" s="23">
        <f t="shared" si="17"/>
        <v>44.7</v>
      </c>
    </row>
    <row r="296" spans="1:7">
      <c r="A296">
        <v>238</v>
      </c>
      <c r="B296" t="s">
        <v>40</v>
      </c>
      <c r="C296" s="36" t="s">
        <v>224</v>
      </c>
      <c r="D296" s="61" t="str">
        <f t="shared" si="18"/>
        <v>zum Artikel im Shop</v>
      </c>
      <c r="E296" s="62">
        <v>7</v>
      </c>
      <c r="F296" s="23">
        <v>11.1</v>
      </c>
      <c r="G296" s="23">
        <f t="shared" si="17"/>
        <v>77.7</v>
      </c>
    </row>
    <row r="297" spans="1:7">
      <c r="A297">
        <v>239</v>
      </c>
      <c r="B297" t="s">
        <v>42</v>
      </c>
      <c r="C297" s="36" t="s">
        <v>298</v>
      </c>
      <c r="D297" s="61" t="str">
        <f t="shared" si="18"/>
        <v>zum Artikel im Shop</v>
      </c>
      <c r="E297" s="62">
        <v>5</v>
      </c>
      <c r="F297" s="23">
        <v>14.5</v>
      </c>
      <c r="G297" s="23">
        <f t="shared" si="17"/>
        <v>72.5</v>
      </c>
    </row>
    <row r="298" spans="1:7">
      <c r="A298">
        <v>240</v>
      </c>
      <c r="B298" t="s">
        <v>38</v>
      </c>
      <c r="C298" s="36" t="s">
        <v>296</v>
      </c>
      <c r="D298" s="61" t="str">
        <f t="shared" si="18"/>
        <v>zum Artikel im Shop</v>
      </c>
      <c r="E298" s="62">
        <v>5</v>
      </c>
      <c r="F298" s="23">
        <v>9.5</v>
      </c>
      <c r="G298" s="23">
        <f t="shared" si="17"/>
        <v>47.5</v>
      </c>
    </row>
    <row r="299" spans="1:7">
      <c r="A299">
        <v>241</v>
      </c>
      <c r="B299" t="s">
        <v>280</v>
      </c>
      <c r="C299" s="36" t="s">
        <v>223</v>
      </c>
      <c r="D299" s="61" t="str">
        <f t="shared" si="18"/>
        <v>zum Artikel im Shop</v>
      </c>
      <c r="E299" s="62">
        <v>4</v>
      </c>
      <c r="F299" s="23">
        <v>21</v>
      </c>
      <c r="G299" s="23">
        <f t="shared" si="17"/>
        <v>84</v>
      </c>
    </row>
    <row r="300" spans="1:7">
      <c r="A300">
        <v>242</v>
      </c>
      <c r="B300" t="s">
        <v>546</v>
      </c>
      <c r="C300" s="36">
        <v>1134000</v>
      </c>
      <c r="D300" s="61" t="str">
        <f t="shared" si="18"/>
        <v>zum Artikel im Shop</v>
      </c>
      <c r="E300" s="62">
        <v>1</v>
      </c>
      <c r="F300" s="23">
        <v>434</v>
      </c>
      <c r="G300" s="23">
        <f t="shared" si="17"/>
        <v>434</v>
      </c>
    </row>
    <row r="301" spans="1:7">
      <c r="C301" s="36"/>
      <c r="D301" s="18"/>
      <c r="E301" s="15"/>
      <c r="F301" s="23"/>
      <c r="G301" s="23"/>
    </row>
    <row r="302" spans="1:7" s="7" customFormat="1" ht="20.25">
      <c r="A302" s="6"/>
      <c r="B302" s="59" t="s">
        <v>363</v>
      </c>
      <c r="C302" s="60"/>
      <c r="D302" s="63"/>
      <c r="E302" s="16"/>
      <c r="F302" s="24"/>
      <c r="G302" s="24"/>
    </row>
    <row r="303" spans="1:7">
      <c r="A303">
        <v>243</v>
      </c>
      <c r="B303" t="s">
        <v>30</v>
      </c>
      <c r="C303" s="36" t="s">
        <v>257</v>
      </c>
      <c r="D303" s="61" t="str">
        <f t="shared" ref="D303" si="19">HYPERLINK(CONCATENATE("https://www.conatex.com/catalog/sku-",C303),"zum Artikel im Shop")</f>
        <v>zum Artikel im Shop</v>
      </c>
      <c r="E303" s="62">
        <v>1</v>
      </c>
      <c r="F303" s="23">
        <v>210</v>
      </c>
      <c r="G303" s="23">
        <f t="shared" si="17"/>
        <v>210</v>
      </c>
    </row>
    <row r="304" spans="1:7">
      <c r="C304" s="36"/>
      <c r="D304" s="18"/>
      <c r="E304" s="15"/>
      <c r="F304" s="23"/>
      <c r="G304" s="23"/>
    </row>
    <row r="305" spans="1:7" s="7" customFormat="1" ht="20.25">
      <c r="A305" s="6"/>
      <c r="B305" s="59" t="s">
        <v>541</v>
      </c>
      <c r="C305" s="60"/>
      <c r="D305" s="63"/>
      <c r="E305" s="16"/>
      <c r="F305" s="24"/>
      <c r="G305" s="24"/>
    </row>
    <row r="306" spans="1:7">
      <c r="A306">
        <v>244</v>
      </c>
      <c r="B306" t="s">
        <v>74</v>
      </c>
      <c r="C306" s="36" t="s">
        <v>237</v>
      </c>
      <c r="D306" s="61" t="str">
        <f t="shared" ref="D306:D329" si="20">HYPERLINK(CONCATENATE("https://www.conatex.com/catalog/sku-",C306),"zum Artikel im Shop")</f>
        <v>zum Artikel im Shop</v>
      </c>
      <c r="E306" s="62">
        <v>1</v>
      </c>
      <c r="F306" s="23">
        <v>1498</v>
      </c>
      <c r="G306" s="23">
        <f t="shared" si="17"/>
        <v>1498</v>
      </c>
    </row>
    <row r="307" spans="1:7">
      <c r="A307">
        <v>245</v>
      </c>
      <c r="B307" t="s">
        <v>448</v>
      </c>
      <c r="C307" s="36" t="s">
        <v>449</v>
      </c>
      <c r="D307" s="61" t="str">
        <f t="shared" si="20"/>
        <v>zum Artikel im Shop</v>
      </c>
      <c r="E307" s="62">
        <v>1</v>
      </c>
      <c r="F307" s="23">
        <v>888</v>
      </c>
      <c r="G307" s="23">
        <f t="shared" si="17"/>
        <v>888</v>
      </c>
    </row>
    <row r="308" spans="1:7">
      <c r="A308">
        <v>246</v>
      </c>
      <c r="B308" t="s">
        <v>450</v>
      </c>
      <c r="C308" s="36" t="s">
        <v>451</v>
      </c>
      <c r="D308" s="61" t="str">
        <f t="shared" si="20"/>
        <v>zum Artikel im Shop</v>
      </c>
      <c r="E308" s="62">
        <v>1</v>
      </c>
      <c r="F308" s="23">
        <v>1084</v>
      </c>
      <c r="G308" s="23">
        <f t="shared" si="17"/>
        <v>1084</v>
      </c>
    </row>
    <row r="309" spans="1:7">
      <c r="A309">
        <v>247</v>
      </c>
      <c r="B309" t="s">
        <v>533</v>
      </c>
      <c r="C309" s="36" t="s">
        <v>405</v>
      </c>
      <c r="D309" s="61" t="str">
        <f t="shared" si="20"/>
        <v>zum Artikel im Shop</v>
      </c>
      <c r="E309" s="62">
        <v>1</v>
      </c>
      <c r="F309" s="23">
        <v>156</v>
      </c>
      <c r="G309" s="23">
        <f t="shared" si="17"/>
        <v>156</v>
      </c>
    </row>
    <row r="310" spans="1:7">
      <c r="A310">
        <v>248</v>
      </c>
      <c r="B310" t="s">
        <v>452</v>
      </c>
      <c r="C310" s="36" t="s">
        <v>453</v>
      </c>
      <c r="D310" s="61" t="str">
        <f t="shared" si="20"/>
        <v>zum Artikel im Shop</v>
      </c>
      <c r="E310" s="62">
        <v>1</v>
      </c>
      <c r="F310" s="23">
        <v>998</v>
      </c>
      <c r="G310" s="23">
        <f t="shared" si="17"/>
        <v>998</v>
      </c>
    </row>
    <row r="311" spans="1:7">
      <c r="A311">
        <v>249</v>
      </c>
      <c r="B311" t="s">
        <v>454</v>
      </c>
      <c r="C311" s="36" t="s">
        <v>456</v>
      </c>
      <c r="D311" s="61" t="str">
        <f t="shared" si="20"/>
        <v>zum Artikel im Shop</v>
      </c>
      <c r="E311" s="62">
        <v>1</v>
      </c>
      <c r="F311" s="23">
        <v>654</v>
      </c>
      <c r="G311" s="23">
        <f t="shared" si="17"/>
        <v>654</v>
      </c>
    </row>
    <row r="312" spans="1:7">
      <c r="A312">
        <v>250</v>
      </c>
      <c r="B312" t="s">
        <v>457</v>
      </c>
      <c r="C312" s="36" t="s">
        <v>458</v>
      </c>
      <c r="D312" s="61" t="str">
        <f t="shared" si="20"/>
        <v>zum Artikel im Shop</v>
      </c>
      <c r="E312" s="62">
        <v>1</v>
      </c>
      <c r="F312" s="23">
        <v>1098</v>
      </c>
      <c r="G312" s="23">
        <f t="shared" si="17"/>
        <v>1098</v>
      </c>
    </row>
    <row r="313" spans="1:7">
      <c r="A313">
        <v>251</v>
      </c>
      <c r="B313" t="s">
        <v>459</v>
      </c>
      <c r="C313" s="36">
        <v>1194069</v>
      </c>
      <c r="D313" s="61" t="str">
        <f t="shared" si="20"/>
        <v>zum Artikel im Shop</v>
      </c>
      <c r="E313" s="62">
        <v>1</v>
      </c>
      <c r="F313" s="23">
        <v>1588</v>
      </c>
      <c r="G313" s="23">
        <f t="shared" si="17"/>
        <v>1588</v>
      </c>
    </row>
    <row r="314" spans="1:7">
      <c r="A314">
        <v>252</v>
      </c>
      <c r="B314" t="s">
        <v>460</v>
      </c>
      <c r="C314" s="36" t="s">
        <v>455</v>
      </c>
      <c r="D314" s="61" t="str">
        <f t="shared" si="20"/>
        <v>zum Artikel im Shop</v>
      </c>
      <c r="E314" s="62">
        <v>1</v>
      </c>
      <c r="F314" s="23">
        <v>1274</v>
      </c>
      <c r="G314" s="23">
        <f t="shared" si="17"/>
        <v>1274</v>
      </c>
    </row>
    <row r="315" spans="1:7">
      <c r="A315">
        <v>253</v>
      </c>
      <c r="B315" t="s">
        <v>535</v>
      </c>
      <c r="C315" s="36">
        <v>1214001</v>
      </c>
      <c r="D315" s="61" t="str">
        <f t="shared" si="20"/>
        <v>zum Artikel im Shop</v>
      </c>
      <c r="E315" s="62">
        <v>1</v>
      </c>
      <c r="F315" s="23">
        <v>1278</v>
      </c>
      <c r="G315" s="23">
        <f t="shared" si="17"/>
        <v>1278</v>
      </c>
    </row>
    <row r="316" spans="1:7">
      <c r="A316">
        <v>254</v>
      </c>
      <c r="B316" t="s">
        <v>421</v>
      </c>
      <c r="C316" s="36" t="s">
        <v>517</v>
      </c>
      <c r="D316" s="61" t="str">
        <f t="shared" si="20"/>
        <v>zum Artikel im Shop</v>
      </c>
      <c r="E316" s="62">
        <v>8</v>
      </c>
      <c r="F316" s="23">
        <v>169</v>
      </c>
      <c r="G316" s="23">
        <f t="shared" si="17"/>
        <v>1352</v>
      </c>
    </row>
    <row r="317" spans="1:7">
      <c r="A317">
        <v>255</v>
      </c>
      <c r="B317" t="s">
        <v>534</v>
      </c>
      <c r="C317" s="36">
        <v>1214002</v>
      </c>
      <c r="D317" s="61" t="str">
        <f t="shared" si="20"/>
        <v>zum Artikel im Shop</v>
      </c>
      <c r="E317" s="62">
        <v>1</v>
      </c>
      <c r="F317" s="23">
        <v>1407</v>
      </c>
      <c r="G317" s="23">
        <f t="shared" si="17"/>
        <v>1407</v>
      </c>
    </row>
    <row r="318" spans="1:7">
      <c r="A318">
        <v>256</v>
      </c>
      <c r="B318" t="s">
        <v>446</v>
      </c>
      <c r="C318" s="36" t="s">
        <v>447</v>
      </c>
      <c r="D318" s="61" t="str">
        <f t="shared" si="20"/>
        <v>zum Artikel im Shop</v>
      </c>
      <c r="E318" s="62">
        <v>1</v>
      </c>
      <c r="F318" s="23">
        <v>498</v>
      </c>
      <c r="G318" s="23">
        <f t="shared" si="17"/>
        <v>498</v>
      </c>
    </row>
    <row r="319" spans="1:7">
      <c r="A319">
        <v>257</v>
      </c>
      <c r="B319" t="s">
        <v>425</v>
      </c>
      <c r="C319" s="36" t="s">
        <v>518</v>
      </c>
      <c r="D319" s="61" t="str">
        <f t="shared" si="20"/>
        <v>zum Artikel im Shop</v>
      </c>
      <c r="E319" s="62">
        <v>3</v>
      </c>
      <c r="F319" s="23">
        <v>177</v>
      </c>
      <c r="G319" s="23">
        <f t="shared" si="17"/>
        <v>531</v>
      </c>
    </row>
    <row r="320" spans="1:7">
      <c r="A320">
        <v>258</v>
      </c>
      <c r="B320" t="s">
        <v>417</v>
      </c>
      <c r="C320" s="36" t="s">
        <v>519</v>
      </c>
      <c r="D320" s="61" t="str">
        <f t="shared" si="20"/>
        <v>zum Artikel im Shop</v>
      </c>
      <c r="E320" s="62">
        <v>1</v>
      </c>
      <c r="F320" s="23">
        <v>738</v>
      </c>
      <c r="G320" s="23">
        <f t="shared" si="17"/>
        <v>738</v>
      </c>
    </row>
    <row r="321" spans="1:7">
      <c r="A321">
        <v>259</v>
      </c>
      <c r="B321" t="s">
        <v>418</v>
      </c>
      <c r="C321" s="36" t="s">
        <v>520</v>
      </c>
      <c r="D321" s="61" t="str">
        <f t="shared" si="20"/>
        <v>zum Artikel im Shop</v>
      </c>
      <c r="E321" s="62">
        <v>1</v>
      </c>
      <c r="F321" s="23">
        <v>134</v>
      </c>
      <c r="G321" s="23">
        <f t="shared" si="17"/>
        <v>134</v>
      </c>
    </row>
    <row r="322" spans="1:7">
      <c r="A322">
        <v>260</v>
      </c>
      <c r="B322" t="s">
        <v>416</v>
      </c>
      <c r="C322" s="36" t="s">
        <v>521</v>
      </c>
      <c r="D322" s="61" t="str">
        <f t="shared" si="20"/>
        <v>zum Artikel im Shop</v>
      </c>
      <c r="E322" s="62">
        <v>1</v>
      </c>
      <c r="F322" s="23">
        <v>198</v>
      </c>
      <c r="G322" s="23">
        <f t="shared" si="17"/>
        <v>198</v>
      </c>
    </row>
    <row r="323" spans="1:7">
      <c r="A323">
        <v>261</v>
      </c>
      <c r="B323" t="s">
        <v>419</v>
      </c>
      <c r="C323" s="36" t="s">
        <v>522</v>
      </c>
      <c r="D323" s="61" t="str">
        <f t="shared" si="20"/>
        <v>zum Artikel im Shop</v>
      </c>
      <c r="E323" s="62">
        <v>4</v>
      </c>
      <c r="F323" s="23">
        <v>338</v>
      </c>
      <c r="G323" s="23">
        <f t="shared" si="17"/>
        <v>1352</v>
      </c>
    </row>
    <row r="324" spans="1:7">
      <c r="A324">
        <v>262</v>
      </c>
      <c r="B324" t="s">
        <v>420</v>
      </c>
      <c r="C324" s="36" t="s">
        <v>523</v>
      </c>
      <c r="D324" s="61" t="str">
        <f t="shared" si="20"/>
        <v>zum Artikel im Shop</v>
      </c>
      <c r="E324" s="62">
        <v>4</v>
      </c>
      <c r="F324" s="23">
        <v>216</v>
      </c>
      <c r="G324" s="23">
        <f t="shared" si="17"/>
        <v>864</v>
      </c>
    </row>
    <row r="325" spans="1:7">
      <c r="A325">
        <v>263</v>
      </c>
      <c r="B325" t="s">
        <v>422</v>
      </c>
      <c r="C325" s="36" t="s">
        <v>524</v>
      </c>
      <c r="D325" s="61" t="str">
        <f t="shared" si="20"/>
        <v>zum Artikel im Shop</v>
      </c>
      <c r="E325" s="62">
        <v>1</v>
      </c>
      <c r="F325" s="23">
        <v>1068</v>
      </c>
      <c r="G325" s="23">
        <f t="shared" si="17"/>
        <v>1068</v>
      </c>
    </row>
    <row r="326" spans="1:7">
      <c r="A326">
        <v>264</v>
      </c>
      <c r="B326" t="s">
        <v>423</v>
      </c>
      <c r="C326" s="36" t="s">
        <v>525</v>
      </c>
      <c r="D326" s="61" t="str">
        <f t="shared" si="20"/>
        <v>zum Artikel im Shop</v>
      </c>
      <c r="E326" s="62">
        <v>1</v>
      </c>
      <c r="F326" s="23">
        <v>276</v>
      </c>
      <c r="G326" s="23">
        <f t="shared" si="17"/>
        <v>276</v>
      </c>
    </row>
    <row r="327" spans="1:7">
      <c r="A327">
        <v>265</v>
      </c>
      <c r="B327" t="s">
        <v>424</v>
      </c>
      <c r="C327" s="36" t="s">
        <v>526</v>
      </c>
      <c r="D327" s="61" t="str">
        <f t="shared" si="20"/>
        <v>zum Artikel im Shop</v>
      </c>
      <c r="E327" s="62">
        <v>1</v>
      </c>
      <c r="F327" s="23">
        <v>149</v>
      </c>
      <c r="G327" s="23">
        <f t="shared" si="17"/>
        <v>149</v>
      </c>
    </row>
    <row r="328" spans="1:7">
      <c r="A328">
        <v>266</v>
      </c>
      <c r="B328" t="s">
        <v>461</v>
      </c>
      <c r="C328" s="36" t="s">
        <v>462</v>
      </c>
      <c r="D328" s="61" t="str">
        <f t="shared" si="20"/>
        <v>zum Artikel im Shop</v>
      </c>
      <c r="E328" s="62">
        <v>1</v>
      </c>
      <c r="F328" s="23">
        <v>366</v>
      </c>
      <c r="G328" s="23">
        <f t="shared" si="17"/>
        <v>366</v>
      </c>
    </row>
    <row r="329" spans="1:7">
      <c r="A329">
        <v>267</v>
      </c>
      <c r="B329" t="s">
        <v>532</v>
      </c>
      <c r="C329" s="36">
        <v>1212301</v>
      </c>
      <c r="D329" s="61" t="str">
        <f t="shared" si="20"/>
        <v>zum Artikel im Shop</v>
      </c>
      <c r="E329" s="62">
        <v>1</v>
      </c>
      <c r="F329" s="23">
        <v>216</v>
      </c>
      <c r="G329" s="23">
        <f t="shared" si="17"/>
        <v>216</v>
      </c>
    </row>
    <row r="330" spans="1:7">
      <c r="C330" s="64"/>
    </row>
    <row r="331" spans="1:7" ht="31.5">
      <c r="A331" s="9"/>
      <c r="B331" s="10" t="s">
        <v>357</v>
      </c>
      <c r="C331" s="65"/>
      <c r="D331" s="29"/>
      <c r="E331" s="17"/>
      <c r="F331" s="25"/>
      <c r="G331" s="33">
        <v>90742.099999999991</v>
      </c>
    </row>
  </sheetData>
  <mergeCells count="3">
    <mergeCell ref="A7:G7"/>
    <mergeCell ref="A8:G8"/>
    <mergeCell ref="A9:G9"/>
  </mergeCells>
  <phoneticPr fontId="11" type="noConversion"/>
  <hyperlinks>
    <hyperlink ref="A4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10" scale="84" fitToHeight="0" orientation="portrait" horizontalDpi="4294967292" verticalDpi="4294967292" r:id="rId2"/>
  <headerFooter>
    <oddHeader>&amp;C&amp;A</oddHeader>
    <oddFooter>&amp;CSeite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ALD_Physik_Sek1</vt:lpstr>
      <vt:lpstr>ALD_Physik_Sek1!Impression_des_titres</vt:lpstr>
      <vt:lpstr>ALD_Physik_Sek1!Print_Area</vt:lpstr>
      <vt:lpstr>ALD_Physik_Sek1!Print_Titles</vt:lpstr>
      <vt:lpstr>ALD_Physik_Sek1!Zone_d_impression</vt:lpstr>
    </vt:vector>
  </TitlesOfParts>
  <Company>CONATEX-DIDACTIC Lehrmittel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ALD_Physik_Sek1_2024-01</dc:title>
  <dc:creator/>
  <cp:keywords>Physik Ausstattung Einrichtung Sek.1 Sek1</cp:keywords>
  <cp:lastModifiedBy>Laurent Drapp</cp:lastModifiedBy>
  <cp:lastPrinted>2021-03-09T15:49:10Z</cp:lastPrinted>
  <dcterms:created xsi:type="dcterms:W3CDTF">2011-09-14T12:29:24Z</dcterms:created>
  <dcterms:modified xsi:type="dcterms:W3CDTF">2024-01-17T10:59:09Z</dcterms:modified>
</cp:coreProperties>
</file>